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505" windowHeight="8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<sst xmlns="http://schemas.openxmlformats.org/spreadsheetml/2006/main" count="21" uniqueCount="8">
  <si>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t>n</t>
  </si>
  <si>
    <t>k</t>
  </si>
  <si>
    <t>zk</t>
  </si>
  <si>
    <t>bpk</t>
  </si>
  <si>
    <t>p</t>
  </si>
  <si>
    <t>Mu</t>
  </si>
  <si>
    <t>sigma</t>
  </si>
  <si>
    <t>Zk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</si>
</sst>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82"/>
          <c:w val="0.904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Feuil1!$O$2:$O$18</c:f>
              <c:strCache>
                <c:ptCount val="1"/>
                <c:pt idx="0">
                  <c:v>0,000 0,000 0,000 0,000 0,000 0,000 0,000 0,000 0,000 0,000 0,000 0,000 0,000 0,000 0,000 0,000 0,000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Feuil1!$C$2:$C$18</c:f>
              <c:numCache/>
            </c:numRef>
          </c:cat>
          <c:val>
            <c:numRef>
              <c:f>Feuil1!$D$2:$D$18</c:f>
              <c:numCache/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tickLblSkip val="2"/>
        <c:noMultiLvlLbl val="0"/>
      </c:catAx>
      <c:val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625"/>
          <c:w val="0.80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Feuil1!$B$2:$B$18</c:f>
              <c:numCache/>
            </c:numRef>
          </c:cat>
          <c:val>
            <c:numRef>
              <c:f>Feuil1!$D$2:$D$18</c:f>
              <c:numCache/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=100 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75"/>
          <c:w val="0.904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Feuil2!$C$2:$C$102</c:f>
              <c:numCache/>
            </c:numRef>
          </c:cat>
          <c:val>
            <c:numRef>
              <c:f>Feuil2!$D$2:$D$102</c:f>
              <c:numCache/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tickLblSkip val="7"/>
        <c:noMultiLvlLbl val="0"/>
      </c:catAx>
      <c:valAx>
        <c:axId val="5838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Feuil2!$B$2:$B$102</c:f>
              <c:numCache/>
            </c:numRef>
          </c:cat>
          <c:val>
            <c:numRef>
              <c:f>Feuil2!$D$2:$D$102</c:f>
              <c:numCache/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tickLblSkip val="7"/>
        <c:noMultiLvlLbl val="0"/>
      </c:catAx>
      <c:valAx>
        <c:axId val="3135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Feuil3!$B$2:$B$202</c:f>
              <c:numCache/>
            </c:numRef>
          </c:cat>
          <c:val>
            <c:numRef>
              <c:f>Feuil3!$D$2:$D$202</c:f>
              <c:numCache/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auto val="1"/>
        <c:lblOffset val="100"/>
        <c:tickLblSkip val="13"/>
        <c:noMultiLvlLbl val="0"/>
      </c:catAx>
      <c:valAx>
        <c:axId val="5704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Feuil3!$C$2:$C$202</c:f>
              <c:numCache/>
            </c:numRef>
          </c:cat>
          <c:val>
            <c:numRef>
              <c:f>Feuil3!$D$2:$D$202</c:f>
              <c:numCache/>
            </c:numRef>
          </c:val>
        </c:ser>
        <c:axId val="43603290"/>
        <c:axId val="56885291"/>
      </c:barChart>
      <c:catAx>
        <c:axId val="4360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auto val="1"/>
        <c:lblOffset val="100"/>
        <c:tickLblSkip val="13"/>
        <c:noMultiLvlLbl val="0"/>
      </c:catAx>
      <c:valAx>
        <c:axId val="568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85725</xdr:rowOff>
    </xdr:from>
    <xdr:to>
      <xdr:col>9</xdr:col>
      <xdr:colOff>742950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3190875" y="2838450"/>
        <a:ext cx="4476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9</xdr:col>
      <xdr:colOff>704850</xdr:colOff>
      <xdr:row>17</xdr:row>
      <xdr:rowOff>0</xdr:rowOff>
    </xdr:to>
    <xdr:graphicFrame>
      <xdr:nvGraphicFramePr>
        <xdr:cNvPr id="2" name="Chart 4"/>
        <xdr:cNvGraphicFramePr/>
      </xdr:nvGraphicFramePr>
      <xdr:xfrm>
        <a:off x="3143250" y="1047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23</xdr:row>
      <xdr:rowOff>85725</xdr:rowOff>
    </xdr:from>
    <xdr:to>
      <xdr:col>10</xdr:col>
      <xdr:colOff>209550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3400425" y="3810000"/>
        <a:ext cx="44862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95250</xdr:rowOff>
    </xdr:from>
    <xdr:to>
      <xdr:col>10</xdr:col>
      <xdr:colOff>304800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495675" y="2571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85725</xdr:rowOff>
    </xdr:from>
    <xdr:to>
      <xdr:col>10</xdr:col>
      <xdr:colOff>276225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476625" y="247650"/>
        <a:ext cx="4486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10</xdr:col>
      <xdr:colOff>409575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609975" y="33432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M29" sqref="M29"/>
    </sheetView>
  </sheetViews>
  <sheetFormatPr defaultColWidth="11.421875" defaultRowHeight="12.75"/>
  <cols>
    <col min="1" max="1" width="11.57421875" style="9" customWidth="1"/>
    <col min="4" max="4" width="12.28125" style="0" bestFit="1" customWidth="1"/>
    <col min="14" max="15" width="12.28125" style="0" bestFit="1" customWidth="1"/>
  </cols>
  <sheetData>
    <row r="1" spans="1:4" s="3" customFormat="1" ht="12.75">
      <c r="A1" s="4" t="s">
        <v>0</v>
      </c>
      <c r="B1" s="2" t="s">
        <v>1</v>
      </c>
      <c r="C1" s="2" t="s">
        <v>2</v>
      </c>
      <c r="D1" s="2" t="s">
        <v>3</v>
      </c>
    </row>
    <row r="2" spans="1:15" ht="12.75">
      <c r="A2" s="4">
        <v>16</v>
      </c>
      <c r="B2" s="1">
        <v>0</v>
      </c>
      <c r="C2" s="1">
        <f>(B2-A$7)/A$10</f>
        <v>-4</v>
      </c>
      <c r="D2" s="10">
        <f>BINOMDIST(B2,16,A$4,0)</f>
        <v>1.5258789062500007E-05</v>
      </c>
      <c r="M2" s="11"/>
      <c r="N2" s="11"/>
      <c r="O2" s="11">
        <f>N2-M2</f>
        <v>0</v>
      </c>
    </row>
    <row r="3" spans="1:15" ht="12.75">
      <c r="A3" s="5" t="s">
        <v>4</v>
      </c>
      <c r="B3" s="1">
        <v>1</v>
      </c>
      <c r="C3" s="1">
        <f aca="true" t="shared" si="0" ref="C3:C18">(B3-A$7)/A$10</f>
        <v>-3.5</v>
      </c>
      <c r="D3" s="10">
        <f aca="true" t="shared" si="1" ref="D3:D18">BINOMDIST(B3,16,A$4,0)</f>
        <v>0.0002441406250000001</v>
      </c>
      <c r="M3" s="11"/>
      <c r="N3" s="11"/>
      <c r="O3" s="11">
        <f aca="true" t="shared" si="2" ref="O3:O18">N3-M3</f>
        <v>0</v>
      </c>
    </row>
    <row r="4" spans="1:15" ht="12.75">
      <c r="A4" s="5">
        <v>0.5</v>
      </c>
      <c r="B4" s="1">
        <v>2</v>
      </c>
      <c r="C4" s="1">
        <f t="shared" si="0"/>
        <v>-3</v>
      </c>
      <c r="D4" s="10">
        <f t="shared" si="1"/>
        <v>0.0018310546875000009</v>
      </c>
      <c r="M4" s="11"/>
      <c r="N4" s="11"/>
      <c r="O4" s="11">
        <f t="shared" si="2"/>
        <v>0</v>
      </c>
    </row>
    <row r="5" spans="1:15" ht="12.75">
      <c r="A5" s="6"/>
      <c r="B5" s="1">
        <v>3</v>
      </c>
      <c r="C5" s="1">
        <f t="shared" si="0"/>
        <v>-2.5</v>
      </c>
      <c r="D5" s="10">
        <f t="shared" si="1"/>
        <v>0.008544921875000007</v>
      </c>
      <c r="M5" s="11"/>
      <c r="N5" s="11"/>
      <c r="O5" s="11">
        <f t="shared" si="2"/>
        <v>0</v>
      </c>
    </row>
    <row r="6" spans="1:15" ht="12.75">
      <c r="A6" s="7" t="s">
        <v>5</v>
      </c>
      <c r="B6" s="1">
        <v>4</v>
      </c>
      <c r="C6" s="1">
        <f t="shared" si="0"/>
        <v>-2</v>
      </c>
      <c r="D6" s="10">
        <f t="shared" si="1"/>
        <v>0.02777099609375002</v>
      </c>
      <c r="M6" s="11"/>
      <c r="N6" s="11"/>
      <c r="O6" s="11">
        <f t="shared" si="2"/>
        <v>0</v>
      </c>
    </row>
    <row r="7" spans="1:15" ht="12.75">
      <c r="A7" s="7">
        <f>16*A4</f>
        <v>8</v>
      </c>
      <c r="B7" s="1">
        <v>5</v>
      </c>
      <c r="C7" s="1">
        <f t="shared" si="0"/>
        <v>-1.5</v>
      </c>
      <c r="D7" s="10">
        <f t="shared" si="1"/>
        <v>0.06665039062499999</v>
      </c>
      <c r="M7" s="11"/>
      <c r="N7" s="11"/>
      <c r="O7" s="11">
        <f t="shared" si="2"/>
        <v>0</v>
      </c>
    </row>
    <row r="8" spans="1:15" ht="12.75">
      <c r="A8" s="6"/>
      <c r="B8" s="1">
        <v>6</v>
      </c>
      <c r="C8" s="1">
        <f t="shared" si="0"/>
        <v>-1</v>
      </c>
      <c r="D8" s="10">
        <f t="shared" si="1"/>
        <v>0.12219238281250006</v>
      </c>
      <c r="M8" s="11"/>
      <c r="N8" s="11"/>
      <c r="O8" s="11">
        <f t="shared" si="2"/>
        <v>0</v>
      </c>
    </row>
    <row r="9" spans="1:15" ht="12.75">
      <c r="A9" s="8" t="s">
        <v>6</v>
      </c>
      <c r="B9" s="1">
        <v>7</v>
      </c>
      <c r="C9" s="1">
        <f t="shared" si="0"/>
        <v>-0.5</v>
      </c>
      <c r="D9" s="10">
        <f t="shared" si="1"/>
        <v>0.17456054687500003</v>
      </c>
      <c r="M9" s="11"/>
      <c r="N9" s="11"/>
      <c r="O9" s="11">
        <f t="shared" si="2"/>
        <v>0</v>
      </c>
    </row>
    <row r="10" spans="1:15" ht="12.75">
      <c r="A10" s="8">
        <f>SQRT(A7*(1-A4))</f>
        <v>2</v>
      </c>
      <c r="B10" s="1">
        <v>8</v>
      </c>
      <c r="C10" s="1">
        <f t="shared" si="0"/>
        <v>0</v>
      </c>
      <c r="D10" s="10">
        <f t="shared" si="1"/>
        <v>0.19638061523437508</v>
      </c>
      <c r="M10" s="11"/>
      <c r="N10" s="11"/>
      <c r="O10" s="11">
        <f t="shared" si="2"/>
        <v>0</v>
      </c>
    </row>
    <row r="11" spans="1:15" ht="12.75">
      <c r="A11" s="6"/>
      <c r="B11" s="1">
        <v>9</v>
      </c>
      <c r="C11" s="1">
        <f t="shared" si="0"/>
        <v>0.5</v>
      </c>
      <c r="D11" s="10">
        <f t="shared" si="1"/>
        <v>0.17456054687500003</v>
      </c>
      <c r="M11" s="11"/>
      <c r="N11" s="11"/>
      <c r="O11" s="11">
        <f t="shared" si="2"/>
        <v>0</v>
      </c>
    </row>
    <row r="12" spans="1:15" ht="12.75">
      <c r="A12" s="6"/>
      <c r="B12" s="1">
        <v>10</v>
      </c>
      <c r="C12" s="1">
        <f t="shared" si="0"/>
        <v>1</v>
      </c>
      <c r="D12" s="10">
        <f t="shared" si="1"/>
        <v>0.12219238281250006</v>
      </c>
      <c r="M12" s="11"/>
      <c r="N12" s="11"/>
      <c r="O12" s="11">
        <f t="shared" si="2"/>
        <v>0</v>
      </c>
    </row>
    <row r="13" spans="1:15" ht="12.75">
      <c r="A13" s="6"/>
      <c r="B13" s="1">
        <v>11</v>
      </c>
      <c r="C13" s="1">
        <f t="shared" si="0"/>
        <v>1.5</v>
      </c>
      <c r="D13" s="10">
        <f t="shared" si="1"/>
        <v>0.06665039062499999</v>
      </c>
      <c r="M13" s="11"/>
      <c r="N13" s="11"/>
      <c r="O13" s="11">
        <f t="shared" si="2"/>
        <v>0</v>
      </c>
    </row>
    <row r="14" spans="1:15" ht="12.75">
      <c r="A14" s="6"/>
      <c r="B14" s="1">
        <v>12</v>
      </c>
      <c r="C14" s="1">
        <f t="shared" si="0"/>
        <v>2</v>
      </c>
      <c r="D14" s="10">
        <f t="shared" si="1"/>
        <v>0.02777099609375002</v>
      </c>
      <c r="M14" s="11"/>
      <c r="N14" s="11"/>
      <c r="O14" s="11">
        <f t="shared" si="2"/>
        <v>0</v>
      </c>
    </row>
    <row r="15" spans="1:15" ht="12.75">
      <c r="A15" s="6"/>
      <c r="B15" s="1">
        <v>13</v>
      </c>
      <c r="C15" s="1">
        <f t="shared" si="0"/>
        <v>2.5</v>
      </c>
      <c r="D15" s="10">
        <f t="shared" si="1"/>
        <v>0.008544921875000007</v>
      </c>
      <c r="M15" s="11"/>
      <c r="N15" s="11"/>
      <c r="O15" s="11">
        <f t="shared" si="2"/>
        <v>0</v>
      </c>
    </row>
    <row r="16" spans="1:15" ht="12.75">
      <c r="A16" s="6"/>
      <c r="B16" s="1">
        <v>14</v>
      </c>
      <c r="C16" s="1">
        <f t="shared" si="0"/>
        <v>3</v>
      </c>
      <c r="D16" s="10">
        <f t="shared" si="1"/>
        <v>0.0018310546875000009</v>
      </c>
      <c r="M16" s="11"/>
      <c r="N16" s="11"/>
      <c r="O16" s="11">
        <f t="shared" si="2"/>
        <v>0</v>
      </c>
    </row>
    <row r="17" spans="1:15" ht="12.75">
      <c r="A17" s="6"/>
      <c r="B17" s="1">
        <v>15</v>
      </c>
      <c r="C17" s="1">
        <f t="shared" si="0"/>
        <v>3.5</v>
      </c>
      <c r="D17" s="10">
        <f t="shared" si="1"/>
        <v>0.0002441406250000001</v>
      </c>
      <c r="M17" s="11"/>
      <c r="N17" s="11"/>
      <c r="O17" s="11">
        <f t="shared" si="2"/>
        <v>0</v>
      </c>
    </row>
    <row r="18" spans="1:15" ht="12.75">
      <c r="A18" s="6"/>
      <c r="B18" s="1">
        <v>16</v>
      </c>
      <c r="C18" s="1">
        <f t="shared" si="0"/>
        <v>4</v>
      </c>
      <c r="D18" s="10">
        <f t="shared" si="1"/>
        <v>1.5258789062500007E-05</v>
      </c>
      <c r="M18" s="11"/>
      <c r="N18" s="11"/>
      <c r="O18" s="11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2" t="s">
        <v>7</v>
      </c>
      <c r="D1" s="2" t="s">
        <v>3</v>
      </c>
    </row>
    <row r="2" spans="1:4" ht="12.75">
      <c r="A2" s="12">
        <v>100</v>
      </c>
      <c r="B2" s="1">
        <v>0</v>
      </c>
      <c r="C2" s="1">
        <f>(B2-A$6)/A$8</f>
        <v>-10</v>
      </c>
      <c r="D2" s="10">
        <f>BINOMDIST(B2,100,A$4,0)</f>
        <v>7.888609052210105E-31</v>
      </c>
    </row>
    <row r="3" spans="1:4" ht="12.75">
      <c r="A3" s="13" t="s">
        <v>4</v>
      </c>
      <c r="B3" s="1">
        <v>1</v>
      </c>
      <c r="C3" s="1">
        <f aca="true" t="shared" si="0" ref="C3:C66">(B3-A$6)/A$8</f>
        <v>-9.8</v>
      </c>
      <c r="D3" s="10">
        <f aca="true" t="shared" si="1" ref="D3:D66">BINOMDIST(B3,100,A$4,0)</f>
        <v>7.88860905221012E-29</v>
      </c>
    </row>
    <row r="4" spans="1:4" ht="12.75">
      <c r="A4" s="13">
        <v>0.5</v>
      </c>
      <c r="B4" s="1">
        <v>2</v>
      </c>
      <c r="C4" s="1">
        <f t="shared" si="0"/>
        <v>-9.6</v>
      </c>
      <c r="D4" s="10">
        <f t="shared" si="1"/>
        <v>3.904861480844016E-27</v>
      </c>
    </row>
    <row r="5" spans="1:4" ht="12.75">
      <c r="A5" s="14" t="s">
        <v>5</v>
      </c>
      <c r="B5" s="1">
        <v>3</v>
      </c>
      <c r="C5" s="1">
        <f t="shared" si="0"/>
        <v>-9.4</v>
      </c>
      <c r="D5" s="10">
        <f t="shared" si="1"/>
        <v>1.2755880837423814E-25</v>
      </c>
    </row>
    <row r="6" spans="1:4" ht="12.75">
      <c r="A6" s="14">
        <f>A2*A4</f>
        <v>50</v>
      </c>
      <c r="B6" s="1">
        <v>4</v>
      </c>
      <c r="C6" s="1">
        <f t="shared" si="0"/>
        <v>-9.2</v>
      </c>
      <c r="D6" s="10">
        <f t="shared" si="1"/>
        <v>3.09330110307528E-24</v>
      </c>
    </row>
    <row r="7" spans="1:4" ht="12.75">
      <c r="A7" s="15" t="s">
        <v>6</v>
      </c>
      <c r="B7" s="1">
        <v>5</v>
      </c>
      <c r="C7" s="1">
        <f t="shared" si="0"/>
        <v>-9</v>
      </c>
      <c r="D7" s="10">
        <f t="shared" si="1"/>
        <v>5.939138117904548E-23</v>
      </c>
    </row>
    <row r="8" spans="1:4" ht="12.75">
      <c r="A8" s="15">
        <f>SQRT(A6*(1-A4))</f>
        <v>5</v>
      </c>
      <c r="B8" s="1">
        <v>6</v>
      </c>
      <c r="C8" s="1">
        <f t="shared" si="0"/>
        <v>-8.8</v>
      </c>
      <c r="D8" s="10">
        <f t="shared" si="1"/>
        <v>9.403635353348757E-22</v>
      </c>
    </row>
    <row r="9" spans="2:4" ht="12.75">
      <c r="B9" s="1">
        <v>7</v>
      </c>
      <c r="C9" s="1">
        <f t="shared" si="0"/>
        <v>-8.6</v>
      </c>
      <c r="D9" s="10">
        <f t="shared" si="1"/>
        <v>1.2627738903068348E-20</v>
      </c>
    </row>
    <row r="10" spans="2:4" ht="12.75">
      <c r="B10" s="1">
        <v>8</v>
      </c>
      <c r="C10" s="1">
        <f t="shared" si="0"/>
        <v>-8.4</v>
      </c>
      <c r="D10" s="10">
        <f t="shared" si="1"/>
        <v>1.4679746474816984E-19</v>
      </c>
    </row>
    <row r="11" spans="2:4" ht="12.75">
      <c r="B11" s="1">
        <v>9</v>
      </c>
      <c r="C11" s="1">
        <f t="shared" si="0"/>
        <v>-8.2</v>
      </c>
      <c r="D11" s="10">
        <f t="shared" si="1"/>
        <v>1.5005963063146276E-18</v>
      </c>
    </row>
    <row r="12" spans="2:4" ht="12.75">
      <c r="B12" s="1">
        <v>10</v>
      </c>
      <c r="C12" s="1">
        <f t="shared" si="0"/>
        <v>-8</v>
      </c>
      <c r="D12" s="10">
        <f t="shared" si="1"/>
        <v>1.3655426387463141E-17</v>
      </c>
    </row>
    <row r="13" spans="2:4" ht="12.75">
      <c r="B13" s="1">
        <v>11</v>
      </c>
      <c r="C13" s="1">
        <f t="shared" si="0"/>
        <v>-7.8</v>
      </c>
      <c r="D13" s="10">
        <f t="shared" si="1"/>
        <v>1.1172621589742587E-16</v>
      </c>
    </row>
    <row r="14" spans="2:4" ht="12.75">
      <c r="B14" s="1">
        <v>12</v>
      </c>
      <c r="C14" s="1">
        <f t="shared" si="0"/>
        <v>-7.6</v>
      </c>
      <c r="D14" s="10">
        <f t="shared" si="1"/>
        <v>8.286361012392381E-16</v>
      </c>
    </row>
    <row r="15" spans="2:4" ht="12.75">
      <c r="B15" s="1">
        <v>13</v>
      </c>
      <c r="C15" s="1">
        <f t="shared" si="0"/>
        <v>-7.4</v>
      </c>
      <c r="D15" s="10">
        <f t="shared" si="1"/>
        <v>5.6092289930040825E-15</v>
      </c>
    </row>
    <row r="16" spans="2:4" ht="12.75">
      <c r="B16" s="1">
        <v>14</v>
      </c>
      <c r="C16" s="1">
        <f t="shared" si="0"/>
        <v>-7.2</v>
      </c>
      <c r="D16" s="10">
        <f t="shared" si="1"/>
        <v>3.4857351599382574E-14</v>
      </c>
    </row>
    <row r="17" spans="2:4" ht="12.75">
      <c r="B17" s="1">
        <v>15</v>
      </c>
      <c r="C17" s="1">
        <f t="shared" si="0"/>
        <v>-7</v>
      </c>
      <c r="D17" s="10">
        <f t="shared" si="1"/>
        <v>1.998488158364605E-13</v>
      </c>
    </row>
    <row r="18" spans="2:4" ht="12.75">
      <c r="B18" s="1">
        <v>16</v>
      </c>
      <c r="C18" s="1">
        <f t="shared" si="0"/>
        <v>-6.8</v>
      </c>
      <c r="D18" s="10">
        <f t="shared" si="1"/>
        <v>1.0616968341311914E-12</v>
      </c>
    </row>
    <row r="19" spans="2:4" ht="12.75">
      <c r="B19" s="1">
        <v>17</v>
      </c>
      <c r="C19" s="1">
        <f t="shared" si="0"/>
        <v>-6.6</v>
      </c>
      <c r="D19" s="10">
        <f t="shared" si="1"/>
        <v>5.2460314157070665E-12</v>
      </c>
    </row>
    <row r="20" spans="2:4" ht="12.75">
      <c r="B20" s="1">
        <v>18</v>
      </c>
      <c r="C20" s="1">
        <f t="shared" si="0"/>
        <v>-6.4</v>
      </c>
      <c r="D20" s="10">
        <f t="shared" si="1"/>
        <v>2.4190033750204864E-11</v>
      </c>
    </row>
    <row r="21" spans="2:4" ht="12.75">
      <c r="B21" s="1">
        <v>19</v>
      </c>
      <c r="C21" s="1">
        <f t="shared" si="0"/>
        <v>-6.2</v>
      </c>
      <c r="D21" s="10">
        <f t="shared" si="1"/>
        <v>1.0439909302720012E-10</v>
      </c>
    </row>
    <row r="22" spans="2:4" ht="12.75">
      <c r="B22" s="1">
        <v>20</v>
      </c>
      <c r="C22" s="1">
        <f t="shared" si="0"/>
        <v>-6</v>
      </c>
      <c r="D22" s="10">
        <f t="shared" si="1"/>
        <v>4.2281632676015826E-10</v>
      </c>
    </row>
    <row r="23" spans="2:4" ht="12.75">
      <c r="B23" s="1">
        <v>21</v>
      </c>
      <c r="C23" s="1">
        <f t="shared" si="0"/>
        <v>-5.8</v>
      </c>
      <c r="D23" s="10">
        <f t="shared" si="1"/>
        <v>1.6107288638482251E-09</v>
      </c>
    </row>
    <row r="24" spans="2:4" ht="12.75">
      <c r="B24" s="1">
        <v>22</v>
      </c>
      <c r="C24" s="1">
        <f t="shared" si="0"/>
        <v>-5.6</v>
      </c>
      <c r="D24" s="10">
        <f t="shared" si="1"/>
        <v>5.783980920182273E-09</v>
      </c>
    </row>
    <row r="25" spans="2:4" ht="12.75">
      <c r="B25" s="1">
        <v>23</v>
      </c>
      <c r="C25" s="1">
        <f t="shared" si="0"/>
        <v>-5.4</v>
      </c>
      <c r="D25" s="10">
        <f t="shared" si="1"/>
        <v>1.9615239642357154E-08</v>
      </c>
    </row>
    <row r="26" spans="2:4" ht="12.75">
      <c r="B26" s="1">
        <v>24</v>
      </c>
      <c r="C26" s="1">
        <f t="shared" si="0"/>
        <v>-5.2</v>
      </c>
      <c r="D26" s="10">
        <f t="shared" si="1"/>
        <v>6.293222718589614E-08</v>
      </c>
    </row>
    <row r="27" spans="2:4" ht="12.75">
      <c r="B27" s="1">
        <v>25</v>
      </c>
      <c r="C27" s="1">
        <f t="shared" si="0"/>
        <v>-5</v>
      </c>
      <c r="D27" s="10">
        <f t="shared" si="1"/>
        <v>1.9131397064512415E-07</v>
      </c>
    </row>
    <row r="28" spans="2:4" ht="12.75">
      <c r="B28" s="1">
        <v>26</v>
      </c>
      <c r="C28" s="1">
        <f t="shared" si="0"/>
        <v>-4.8</v>
      </c>
      <c r="D28" s="10">
        <f t="shared" si="1"/>
        <v>5.518672230147834E-07</v>
      </c>
    </row>
    <row r="29" spans="2:4" ht="12.75">
      <c r="B29" s="1">
        <v>27</v>
      </c>
      <c r="C29" s="1">
        <f t="shared" si="0"/>
        <v>-4.6</v>
      </c>
      <c r="D29" s="10">
        <f t="shared" si="1"/>
        <v>1.5125249815960618E-06</v>
      </c>
    </row>
    <row r="30" spans="2:4" ht="12.75">
      <c r="B30" s="1">
        <v>28</v>
      </c>
      <c r="C30" s="1">
        <f t="shared" si="0"/>
        <v>-4.4</v>
      </c>
      <c r="D30" s="10">
        <f t="shared" si="1"/>
        <v>3.94336870201832E-06</v>
      </c>
    </row>
    <row r="31" spans="2:4" ht="12.75">
      <c r="B31" s="1">
        <v>29</v>
      </c>
      <c r="C31" s="1">
        <f t="shared" si="0"/>
        <v>-4.2</v>
      </c>
      <c r="D31" s="10">
        <f t="shared" si="1"/>
        <v>9.79043263949376E-06</v>
      </c>
    </row>
    <row r="32" spans="2:4" ht="12.75">
      <c r="B32" s="1">
        <v>30</v>
      </c>
      <c r="C32" s="1">
        <f t="shared" si="0"/>
        <v>-4</v>
      </c>
      <c r="D32" s="10">
        <f t="shared" si="1"/>
        <v>2.3170690580135303E-05</v>
      </c>
    </row>
    <row r="33" spans="2:4" ht="12.75">
      <c r="B33" s="1">
        <v>31</v>
      </c>
      <c r="C33" s="1">
        <f t="shared" si="0"/>
        <v>-3.8</v>
      </c>
      <c r="D33" s="10">
        <f t="shared" si="1"/>
        <v>5.232091421320834E-05</v>
      </c>
    </row>
    <row r="34" spans="2:4" ht="12.75">
      <c r="B34" s="1">
        <v>32</v>
      </c>
      <c r="C34" s="1">
        <f t="shared" si="0"/>
        <v>-3.6</v>
      </c>
      <c r="D34" s="10">
        <f t="shared" si="1"/>
        <v>0.00011281697127223096</v>
      </c>
    </row>
    <row r="35" spans="2:4" ht="12.75">
      <c r="B35" s="1">
        <v>33</v>
      </c>
      <c r="C35" s="1">
        <f t="shared" si="0"/>
        <v>-3.4</v>
      </c>
      <c r="D35" s="10">
        <f t="shared" si="1"/>
        <v>0.00023247133474278003</v>
      </c>
    </row>
    <row r="36" spans="2:4" ht="12.75">
      <c r="B36" s="1">
        <v>34</v>
      </c>
      <c r="C36" s="1">
        <f t="shared" si="0"/>
        <v>-3.2</v>
      </c>
      <c r="D36" s="10">
        <f t="shared" si="1"/>
        <v>0.00045810527728724264</v>
      </c>
    </row>
    <row r="37" spans="2:4" ht="12.75">
      <c r="B37" s="1">
        <v>35</v>
      </c>
      <c r="C37" s="1">
        <f t="shared" si="0"/>
        <v>-3</v>
      </c>
      <c r="D37" s="10">
        <f t="shared" si="1"/>
        <v>0.0008638556657416539</v>
      </c>
    </row>
    <row r="38" spans="2:4" ht="12.75">
      <c r="B38" s="1">
        <v>36</v>
      </c>
      <c r="C38" s="1">
        <f t="shared" si="0"/>
        <v>-2.8</v>
      </c>
      <c r="D38" s="10">
        <f t="shared" si="1"/>
        <v>0.0015597393964779877</v>
      </c>
    </row>
    <row r="39" spans="2:4" ht="12.75">
      <c r="B39" s="1">
        <v>37</v>
      </c>
      <c r="C39" s="1">
        <f t="shared" si="0"/>
        <v>-2.6</v>
      </c>
      <c r="D39" s="10">
        <f t="shared" si="1"/>
        <v>0.0026979276047186924</v>
      </c>
    </row>
    <row r="40" spans="2:4" ht="12.75">
      <c r="B40" s="1">
        <v>38</v>
      </c>
      <c r="C40" s="1">
        <f t="shared" si="0"/>
        <v>-2.4</v>
      </c>
      <c r="D40" s="10">
        <f t="shared" si="1"/>
        <v>0.004472879976244109</v>
      </c>
    </row>
    <row r="41" spans="2:4" ht="12.75">
      <c r="B41" s="1">
        <v>39</v>
      </c>
      <c r="C41" s="1">
        <f t="shared" si="0"/>
        <v>-2.2</v>
      </c>
      <c r="D41" s="10">
        <f t="shared" si="1"/>
        <v>0.007110732269926565</v>
      </c>
    </row>
    <row r="42" spans="2:4" ht="12.75">
      <c r="B42" s="1">
        <v>40</v>
      </c>
      <c r="C42" s="1">
        <f t="shared" si="0"/>
        <v>-2</v>
      </c>
      <c r="D42" s="10">
        <f t="shared" si="1"/>
        <v>0.010843866711638011</v>
      </c>
    </row>
    <row r="43" spans="2:4" ht="12.75">
      <c r="B43" s="1">
        <v>41</v>
      </c>
      <c r="C43" s="1">
        <f t="shared" si="0"/>
        <v>-1.8</v>
      </c>
      <c r="D43" s="10">
        <f t="shared" si="1"/>
        <v>0.01586907323654348</v>
      </c>
    </row>
    <row r="44" spans="2:4" ht="12.75">
      <c r="B44" s="1">
        <v>42</v>
      </c>
      <c r="C44" s="1">
        <f t="shared" si="0"/>
        <v>-1.6</v>
      </c>
      <c r="D44" s="10">
        <f t="shared" si="1"/>
        <v>0.022292269546572825</v>
      </c>
    </row>
    <row r="45" spans="2:4" ht="12.75">
      <c r="B45" s="1">
        <v>43</v>
      </c>
      <c r="C45" s="1">
        <f t="shared" si="0"/>
        <v>-1.4</v>
      </c>
      <c r="D45" s="10">
        <f t="shared" si="1"/>
        <v>0.030068642644214626</v>
      </c>
    </row>
    <row r="46" spans="2:4" ht="12.75">
      <c r="B46" s="1">
        <v>44</v>
      </c>
      <c r="C46" s="1">
        <f t="shared" si="0"/>
        <v>-1.2</v>
      </c>
      <c r="D46" s="10">
        <f t="shared" si="1"/>
        <v>0.03895255978909621</v>
      </c>
    </row>
    <row r="47" spans="2:4" ht="12.75">
      <c r="B47" s="1">
        <v>45</v>
      </c>
      <c r="C47" s="1">
        <f t="shared" si="0"/>
        <v>-1</v>
      </c>
      <c r="D47" s="10">
        <f t="shared" si="1"/>
        <v>0.048474296626431046</v>
      </c>
    </row>
    <row r="48" spans="2:4" ht="12.75">
      <c r="B48" s="1">
        <v>46</v>
      </c>
      <c r="C48" s="1">
        <f t="shared" si="0"/>
        <v>-0.8</v>
      </c>
      <c r="D48" s="10">
        <f t="shared" si="1"/>
        <v>0.05795839814029755</v>
      </c>
    </row>
    <row r="49" spans="2:4" ht="12.75">
      <c r="B49" s="1">
        <v>47</v>
      </c>
      <c r="C49" s="1">
        <f t="shared" si="0"/>
        <v>-0.6</v>
      </c>
      <c r="D49" s="10">
        <f t="shared" si="1"/>
        <v>0.06659049999098011</v>
      </c>
    </row>
    <row r="50" spans="2:4" ht="12.75">
      <c r="B50" s="1">
        <v>48</v>
      </c>
      <c r="C50" s="1">
        <f t="shared" si="0"/>
        <v>-0.4</v>
      </c>
      <c r="D50" s="10">
        <f t="shared" si="1"/>
        <v>0.07352701040670781</v>
      </c>
    </row>
    <row r="51" spans="2:4" ht="12.75">
      <c r="B51" s="1">
        <v>49</v>
      </c>
      <c r="C51" s="1">
        <f t="shared" si="0"/>
        <v>-0.2</v>
      </c>
      <c r="D51" s="10">
        <f t="shared" si="1"/>
        <v>0.07802866410507764</v>
      </c>
    </row>
    <row r="52" spans="2:4" ht="12.75">
      <c r="B52" s="1">
        <v>50</v>
      </c>
      <c r="C52" s="1">
        <f t="shared" si="0"/>
        <v>0</v>
      </c>
      <c r="D52" s="10">
        <f t="shared" si="1"/>
        <v>0.07958923738717857</v>
      </c>
    </row>
    <row r="53" spans="2:4" ht="12.75">
      <c r="B53" s="1">
        <v>51</v>
      </c>
      <c r="C53" s="1">
        <f t="shared" si="0"/>
        <v>0.2</v>
      </c>
      <c r="D53" s="10">
        <f t="shared" si="1"/>
        <v>0.07802866410507764</v>
      </c>
    </row>
    <row r="54" spans="2:4" ht="12.75">
      <c r="B54" s="1">
        <v>52</v>
      </c>
      <c r="C54" s="1">
        <f t="shared" si="0"/>
        <v>0.4</v>
      </c>
      <c r="D54" s="10">
        <f t="shared" si="1"/>
        <v>0.07352701040670781</v>
      </c>
    </row>
    <row r="55" spans="2:4" ht="12.75">
      <c r="B55" s="1">
        <v>53</v>
      </c>
      <c r="C55" s="1">
        <f t="shared" si="0"/>
        <v>0.6</v>
      </c>
      <c r="D55" s="10">
        <f t="shared" si="1"/>
        <v>0.06659049999098011</v>
      </c>
    </row>
    <row r="56" spans="2:4" ht="12.75">
      <c r="B56" s="1">
        <v>54</v>
      </c>
      <c r="C56" s="1">
        <f t="shared" si="0"/>
        <v>0.8</v>
      </c>
      <c r="D56" s="10">
        <f t="shared" si="1"/>
        <v>0.05795839814029755</v>
      </c>
    </row>
    <row r="57" spans="2:4" ht="12.75">
      <c r="B57" s="1">
        <v>55</v>
      </c>
      <c r="C57" s="1">
        <f t="shared" si="0"/>
        <v>1</v>
      </c>
      <c r="D57" s="10">
        <f t="shared" si="1"/>
        <v>0.048474296626431046</v>
      </c>
    </row>
    <row r="58" spans="2:4" ht="12.75">
      <c r="B58" s="1">
        <v>56</v>
      </c>
      <c r="C58" s="1">
        <f t="shared" si="0"/>
        <v>1.2</v>
      </c>
      <c r="D58" s="10">
        <f t="shared" si="1"/>
        <v>0.03895255978909621</v>
      </c>
    </row>
    <row r="59" spans="2:4" ht="12.75">
      <c r="B59" s="1">
        <v>57</v>
      </c>
      <c r="C59" s="1">
        <f t="shared" si="0"/>
        <v>1.4</v>
      </c>
      <c r="D59" s="10">
        <f t="shared" si="1"/>
        <v>0.030068642644214626</v>
      </c>
    </row>
    <row r="60" spans="2:4" ht="12.75">
      <c r="B60" s="1">
        <v>58</v>
      </c>
      <c r="C60" s="1">
        <f t="shared" si="0"/>
        <v>1.6</v>
      </c>
      <c r="D60" s="10">
        <f t="shared" si="1"/>
        <v>0.022292269546572825</v>
      </c>
    </row>
    <row r="61" spans="2:4" ht="12.75">
      <c r="B61" s="1">
        <v>59</v>
      </c>
      <c r="C61" s="1">
        <f t="shared" si="0"/>
        <v>1.8</v>
      </c>
      <c r="D61" s="10">
        <f t="shared" si="1"/>
        <v>0.01586907323654348</v>
      </c>
    </row>
    <row r="62" spans="2:4" ht="12.75">
      <c r="B62" s="1">
        <v>60</v>
      </c>
      <c r="C62" s="1">
        <f t="shared" si="0"/>
        <v>2</v>
      </c>
      <c r="D62" s="10">
        <f t="shared" si="1"/>
        <v>0.010843866711638011</v>
      </c>
    </row>
    <row r="63" spans="2:4" ht="12.75">
      <c r="B63" s="1">
        <v>61</v>
      </c>
      <c r="C63" s="1">
        <f t="shared" si="0"/>
        <v>2.2</v>
      </c>
      <c r="D63" s="10">
        <f t="shared" si="1"/>
        <v>0.007110732269926565</v>
      </c>
    </row>
    <row r="64" spans="2:4" ht="12.75">
      <c r="B64" s="1">
        <v>62</v>
      </c>
      <c r="C64" s="1">
        <f t="shared" si="0"/>
        <v>2.4</v>
      </c>
      <c r="D64" s="10">
        <f t="shared" si="1"/>
        <v>0.004472879976244109</v>
      </c>
    </row>
    <row r="65" spans="2:4" ht="12.75">
      <c r="B65" s="1">
        <v>63</v>
      </c>
      <c r="C65" s="1">
        <f t="shared" si="0"/>
        <v>2.6</v>
      </c>
      <c r="D65" s="10">
        <f t="shared" si="1"/>
        <v>0.0026979276047186924</v>
      </c>
    </row>
    <row r="66" spans="2:4" ht="12.75">
      <c r="B66" s="1">
        <v>64</v>
      </c>
      <c r="C66" s="1">
        <f t="shared" si="0"/>
        <v>2.8</v>
      </c>
      <c r="D66" s="10">
        <f t="shared" si="1"/>
        <v>0.0015597393964779877</v>
      </c>
    </row>
    <row r="67" spans="2:4" ht="12.75">
      <c r="B67" s="1">
        <v>65</v>
      </c>
      <c r="C67" s="1">
        <f aca="true" t="shared" si="2" ref="C67:C102">(B67-A$6)/A$8</f>
        <v>3</v>
      </c>
      <c r="D67" s="10">
        <f aca="true" t="shared" si="3" ref="D67:D102">BINOMDIST(B67,100,A$4,0)</f>
        <v>0.0008638556657416539</v>
      </c>
    </row>
    <row r="68" spans="2:4" ht="12.75">
      <c r="B68" s="1">
        <v>66</v>
      </c>
      <c r="C68" s="1">
        <f t="shared" si="2"/>
        <v>3.2</v>
      </c>
      <c r="D68" s="10">
        <f t="shared" si="3"/>
        <v>0.00045810527728724264</v>
      </c>
    </row>
    <row r="69" spans="2:4" ht="12.75">
      <c r="B69" s="1">
        <v>67</v>
      </c>
      <c r="C69" s="1">
        <f t="shared" si="2"/>
        <v>3.4</v>
      </c>
      <c r="D69" s="10">
        <f t="shared" si="3"/>
        <v>0.00023247133474278003</v>
      </c>
    </row>
    <row r="70" spans="2:4" ht="12.75">
      <c r="B70" s="1">
        <v>68</v>
      </c>
      <c r="C70" s="1">
        <f t="shared" si="2"/>
        <v>3.6</v>
      </c>
      <c r="D70" s="10">
        <f t="shared" si="3"/>
        <v>0.00011281697127223096</v>
      </c>
    </row>
    <row r="71" spans="2:4" ht="12.75">
      <c r="B71" s="1">
        <v>69</v>
      </c>
      <c r="C71" s="1">
        <f t="shared" si="2"/>
        <v>3.8</v>
      </c>
      <c r="D71" s="10">
        <f t="shared" si="3"/>
        <v>5.232091421320834E-05</v>
      </c>
    </row>
    <row r="72" spans="2:4" ht="12.75">
      <c r="B72" s="1">
        <v>70</v>
      </c>
      <c r="C72" s="1">
        <f t="shared" si="2"/>
        <v>4</v>
      </c>
      <c r="D72" s="10">
        <f t="shared" si="3"/>
        <v>2.3170690580135303E-05</v>
      </c>
    </row>
    <row r="73" spans="2:4" ht="12.75">
      <c r="B73" s="1">
        <v>71</v>
      </c>
      <c r="C73" s="1">
        <f t="shared" si="2"/>
        <v>4.2</v>
      </c>
      <c r="D73" s="10">
        <f t="shared" si="3"/>
        <v>9.79043263949376E-06</v>
      </c>
    </row>
    <row r="74" spans="2:4" ht="12.75">
      <c r="B74" s="1">
        <v>72</v>
      </c>
      <c r="C74" s="1">
        <f t="shared" si="2"/>
        <v>4.4</v>
      </c>
      <c r="D74" s="10">
        <f t="shared" si="3"/>
        <v>3.94336870201832E-06</v>
      </c>
    </row>
    <row r="75" spans="2:4" ht="12.75">
      <c r="B75" s="1">
        <v>73</v>
      </c>
      <c r="C75" s="1">
        <f t="shared" si="2"/>
        <v>4.6</v>
      </c>
      <c r="D75" s="10">
        <f t="shared" si="3"/>
        <v>1.5125249815960618E-06</v>
      </c>
    </row>
    <row r="76" spans="2:4" ht="12.75">
      <c r="B76" s="1">
        <v>74</v>
      </c>
      <c r="C76" s="1">
        <f t="shared" si="2"/>
        <v>4.8</v>
      </c>
      <c r="D76" s="10">
        <f t="shared" si="3"/>
        <v>5.518672230147834E-07</v>
      </c>
    </row>
    <row r="77" spans="2:4" ht="12.75">
      <c r="B77" s="1">
        <v>75</v>
      </c>
      <c r="C77" s="1">
        <f t="shared" si="2"/>
        <v>5</v>
      </c>
      <c r="D77" s="10">
        <f t="shared" si="3"/>
        <v>1.9131397064512415E-07</v>
      </c>
    </row>
    <row r="78" spans="2:4" ht="12.75">
      <c r="B78" s="1">
        <v>76</v>
      </c>
      <c r="C78" s="1">
        <f t="shared" si="2"/>
        <v>5.2</v>
      </c>
      <c r="D78" s="10">
        <f t="shared" si="3"/>
        <v>6.293222718589614E-08</v>
      </c>
    </row>
    <row r="79" spans="2:4" ht="12.75">
      <c r="B79" s="1">
        <v>77</v>
      </c>
      <c r="C79" s="1">
        <f t="shared" si="2"/>
        <v>5.4</v>
      </c>
      <c r="D79" s="10">
        <f t="shared" si="3"/>
        <v>1.9615239642357154E-08</v>
      </c>
    </row>
    <row r="80" spans="2:4" ht="12.75">
      <c r="B80" s="1">
        <v>78</v>
      </c>
      <c r="C80" s="1">
        <f t="shared" si="2"/>
        <v>5.6</v>
      </c>
      <c r="D80" s="10">
        <f t="shared" si="3"/>
        <v>5.783980920182273E-09</v>
      </c>
    </row>
    <row r="81" spans="2:4" ht="12.75">
      <c r="B81" s="1">
        <v>79</v>
      </c>
      <c r="C81" s="1">
        <f t="shared" si="2"/>
        <v>5.8</v>
      </c>
      <c r="D81" s="10">
        <f t="shared" si="3"/>
        <v>1.6107288638482251E-09</v>
      </c>
    </row>
    <row r="82" spans="2:4" ht="12.75">
      <c r="B82" s="1">
        <v>80</v>
      </c>
      <c r="C82" s="1">
        <f t="shared" si="2"/>
        <v>6</v>
      </c>
      <c r="D82" s="10">
        <f t="shared" si="3"/>
        <v>4.2281632676015826E-10</v>
      </c>
    </row>
    <row r="83" spans="2:4" ht="12.75">
      <c r="B83" s="1">
        <v>81</v>
      </c>
      <c r="C83" s="1">
        <f t="shared" si="2"/>
        <v>6.2</v>
      </c>
      <c r="D83" s="10">
        <f t="shared" si="3"/>
        <v>1.0439909302720012E-10</v>
      </c>
    </row>
    <row r="84" spans="2:4" ht="12.75">
      <c r="B84" s="1">
        <v>82</v>
      </c>
      <c r="C84" s="1">
        <f t="shared" si="2"/>
        <v>6.4</v>
      </c>
      <c r="D84" s="10">
        <f t="shared" si="3"/>
        <v>2.4190033750204864E-11</v>
      </c>
    </row>
    <row r="85" spans="2:4" ht="12.75">
      <c r="B85" s="1">
        <v>83</v>
      </c>
      <c r="C85" s="1">
        <f t="shared" si="2"/>
        <v>6.6</v>
      </c>
      <c r="D85" s="10">
        <f t="shared" si="3"/>
        <v>5.2460314157070665E-12</v>
      </c>
    </row>
    <row r="86" spans="2:4" ht="12.75">
      <c r="B86" s="1">
        <v>84</v>
      </c>
      <c r="C86" s="1">
        <f t="shared" si="2"/>
        <v>6.8</v>
      </c>
      <c r="D86" s="10">
        <f t="shared" si="3"/>
        <v>1.0616968341311914E-12</v>
      </c>
    </row>
    <row r="87" spans="2:4" ht="12.75">
      <c r="B87" s="1">
        <v>85</v>
      </c>
      <c r="C87" s="1">
        <f t="shared" si="2"/>
        <v>7</v>
      </c>
      <c r="D87" s="10">
        <f t="shared" si="3"/>
        <v>1.998488158364605E-13</v>
      </c>
    </row>
    <row r="88" spans="2:4" ht="12.75">
      <c r="B88" s="1">
        <v>86</v>
      </c>
      <c r="C88" s="1">
        <f t="shared" si="2"/>
        <v>7.2</v>
      </c>
      <c r="D88" s="10">
        <f t="shared" si="3"/>
        <v>3.4857351599382574E-14</v>
      </c>
    </row>
    <row r="89" spans="2:4" ht="12.75">
      <c r="B89" s="1">
        <v>87</v>
      </c>
      <c r="C89" s="1">
        <f t="shared" si="2"/>
        <v>7.4</v>
      </c>
      <c r="D89" s="10">
        <f t="shared" si="3"/>
        <v>5.6092289930040825E-15</v>
      </c>
    </row>
    <row r="90" spans="2:4" ht="12.75">
      <c r="B90" s="1">
        <v>88</v>
      </c>
      <c r="C90" s="1">
        <f t="shared" si="2"/>
        <v>7.6</v>
      </c>
      <c r="D90" s="10">
        <f t="shared" si="3"/>
        <v>8.286361012392381E-16</v>
      </c>
    </row>
    <row r="91" spans="2:4" ht="12.75">
      <c r="B91" s="1">
        <v>89</v>
      </c>
      <c r="C91" s="1">
        <f t="shared" si="2"/>
        <v>7.8</v>
      </c>
      <c r="D91" s="10">
        <f t="shared" si="3"/>
        <v>1.1172621589742587E-16</v>
      </c>
    </row>
    <row r="92" spans="2:4" ht="12.75">
      <c r="B92" s="1">
        <v>90</v>
      </c>
      <c r="C92" s="1">
        <f t="shared" si="2"/>
        <v>8</v>
      </c>
      <c r="D92" s="10">
        <f t="shared" si="3"/>
        <v>1.3655426387463141E-17</v>
      </c>
    </row>
    <row r="93" spans="2:4" ht="12.75">
      <c r="B93" s="1">
        <v>91</v>
      </c>
      <c r="C93" s="1">
        <f t="shared" si="2"/>
        <v>8.2</v>
      </c>
      <c r="D93" s="10">
        <f t="shared" si="3"/>
        <v>1.5005963063146276E-18</v>
      </c>
    </row>
    <row r="94" spans="2:4" ht="12.75">
      <c r="B94" s="1">
        <v>92</v>
      </c>
      <c r="C94" s="1">
        <f t="shared" si="2"/>
        <v>8.4</v>
      </c>
      <c r="D94" s="10">
        <f t="shared" si="3"/>
        <v>1.4679746474816984E-19</v>
      </c>
    </row>
    <row r="95" spans="2:4" ht="12.75">
      <c r="B95" s="1">
        <v>93</v>
      </c>
      <c r="C95" s="1">
        <f t="shared" si="2"/>
        <v>8.6</v>
      </c>
      <c r="D95" s="10">
        <f t="shared" si="3"/>
        <v>1.2627738903068348E-20</v>
      </c>
    </row>
    <row r="96" spans="2:4" ht="12.75">
      <c r="B96" s="1">
        <v>94</v>
      </c>
      <c r="C96" s="1">
        <f t="shared" si="2"/>
        <v>8.8</v>
      </c>
      <c r="D96" s="10">
        <f t="shared" si="3"/>
        <v>9.403635353348757E-22</v>
      </c>
    </row>
    <row r="97" spans="2:4" ht="12.75">
      <c r="B97" s="1">
        <v>95</v>
      </c>
      <c r="C97" s="1">
        <f t="shared" si="2"/>
        <v>9</v>
      </c>
      <c r="D97" s="10">
        <f t="shared" si="3"/>
        <v>5.939138117904548E-23</v>
      </c>
    </row>
    <row r="98" spans="2:4" ht="12.75">
      <c r="B98" s="1">
        <v>96</v>
      </c>
      <c r="C98" s="1">
        <f t="shared" si="2"/>
        <v>9.2</v>
      </c>
      <c r="D98" s="10">
        <f t="shared" si="3"/>
        <v>3.09330110307528E-24</v>
      </c>
    </row>
    <row r="99" spans="2:4" ht="12.75">
      <c r="B99" s="1">
        <v>97</v>
      </c>
      <c r="C99" s="1">
        <f t="shared" si="2"/>
        <v>9.4</v>
      </c>
      <c r="D99" s="10">
        <f t="shared" si="3"/>
        <v>1.2755880837423814E-25</v>
      </c>
    </row>
    <row r="100" spans="2:4" ht="12.75">
      <c r="B100" s="1">
        <v>98</v>
      </c>
      <c r="C100" s="1">
        <f t="shared" si="2"/>
        <v>9.6</v>
      </c>
      <c r="D100" s="10">
        <f t="shared" si="3"/>
        <v>3.904861480844016E-27</v>
      </c>
    </row>
    <row r="101" spans="2:4" ht="12.75">
      <c r="B101" s="1">
        <v>99</v>
      </c>
      <c r="C101" s="1">
        <f t="shared" si="2"/>
        <v>9.8</v>
      </c>
      <c r="D101" s="10">
        <f t="shared" si="3"/>
        <v>7.88860905221012E-29</v>
      </c>
    </row>
    <row r="102" spans="2:4" ht="12.75">
      <c r="B102" s="1">
        <v>100</v>
      </c>
      <c r="C102" s="1">
        <f t="shared" si="2"/>
        <v>10</v>
      </c>
      <c r="D102" s="10">
        <f t="shared" si="3"/>
        <v>7.888609052210105E-31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57421875" style="18" customWidth="1"/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16" t="s">
        <v>7</v>
      </c>
      <c r="D1" s="2" t="s">
        <v>3</v>
      </c>
    </row>
    <row r="2" spans="1:4" ht="12.75">
      <c r="A2" s="12">
        <v>200</v>
      </c>
      <c r="B2" s="1">
        <v>0</v>
      </c>
      <c r="C2" s="17">
        <f>(B2-A$6)/A$8</f>
        <v>-14.14213562373095</v>
      </c>
      <c r="D2" s="10">
        <f>BINOMDIST(B2,200,A$4,0)</f>
        <v>6.223015277861121E-61</v>
      </c>
    </row>
    <row r="3" spans="1:4" ht="12.75">
      <c r="A3" s="13" t="s">
        <v>4</v>
      </c>
      <c r="B3" s="1">
        <v>1</v>
      </c>
      <c r="C3" s="17">
        <f aca="true" t="shared" si="0" ref="C3:C66">(B3-A$6)/A$8</f>
        <v>-14.00071426749364</v>
      </c>
      <c r="D3" s="10">
        <f aca="true" t="shared" si="1" ref="D3:D66">BINOMDIST(B3,200,A$4,0)</f>
        <v>1.2446030555722266E-58</v>
      </c>
    </row>
    <row r="4" spans="1:4" ht="12.75">
      <c r="A4" s="13">
        <v>0.5</v>
      </c>
      <c r="B4" s="1">
        <v>2</v>
      </c>
      <c r="C4" s="17">
        <f t="shared" si="0"/>
        <v>-13.85929291125633</v>
      </c>
      <c r="D4" s="10">
        <f t="shared" si="1"/>
        <v>1.2383800402943677E-56</v>
      </c>
    </row>
    <row r="5" spans="1:4" ht="12.75">
      <c r="A5" s="14" t="s">
        <v>5</v>
      </c>
      <c r="B5" s="1">
        <v>3</v>
      </c>
      <c r="C5" s="17">
        <f t="shared" si="0"/>
        <v>-13.717871555019022</v>
      </c>
      <c r="D5" s="10">
        <f t="shared" si="1"/>
        <v>8.173308265942842E-55</v>
      </c>
    </row>
    <row r="6" spans="1:4" ht="12.75">
      <c r="A6" s="14">
        <f>A2*A4</f>
        <v>100</v>
      </c>
      <c r="B6" s="1">
        <v>4</v>
      </c>
      <c r="C6" s="17">
        <f t="shared" si="0"/>
        <v>-13.576450198781712</v>
      </c>
      <c r="D6" s="10">
        <f t="shared" si="1"/>
        <v>4.025354320976857E-53</v>
      </c>
    </row>
    <row r="7" spans="1:4" ht="12.75">
      <c r="A7" s="15" t="s">
        <v>6</v>
      </c>
      <c r="B7" s="1">
        <v>5</v>
      </c>
      <c r="C7" s="17">
        <f t="shared" si="0"/>
        <v>-13.435028842544403</v>
      </c>
      <c r="D7" s="10">
        <f t="shared" si="1"/>
        <v>1.577938893822931E-51</v>
      </c>
    </row>
    <row r="8" spans="1:4" ht="12.75">
      <c r="A8" s="15">
        <f>SQRT(A6*(1-A4))</f>
        <v>7.0710678118654755</v>
      </c>
      <c r="B8" s="1">
        <v>6</v>
      </c>
      <c r="C8" s="17">
        <f t="shared" si="0"/>
        <v>-13.293607486307092</v>
      </c>
      <c r="D8" s="10">
        <f t="shared" si="1"/>
        <v>5.128301404924535E-50</v>
      </c>
    </row>
    <row r="9" spans="2:4" ht="12.75">
      <c r="B9" s="1">
        <v>7</v>
      </c>
      <c r="C9" s="17">
        <f t="shared" si="0"/>
        <v>-13.152186130069783</v>
      </c>
      <c r="D9" s="10">
        <f t="shared" si="1"/>
        <v>1.4212721036505172E-48</v>
      </c>
    </row>
    <row r="10" spans="2:4" ht="12.75">
      <c r="B10" s="1">
        <v>8</v>
      </c>
      <c r="C10" s="17">
        <f t="shared" si="0"/>
        <v>-13.010764773832474</v>
      </c>
      <c r="D10" s="10">
        <f t="shared" si="1"/>
        <v>3.42881895005688E-47</v>
      </c>
    </row>
    <row r="11" spans="2:4" ht="12.75">
      <c r="B11" s="1">
        <v>9</v>
      </c>
      <c r="C11" s="17">
        <f t="shared" si="0"/>
        <v>-12.869343417595164</v>
      </c>
      <c r="D11" s="10">
        <f t="shared" si="1"/>
        <v>7.314813760121353E-46</v>
      </c>
    </row>
    <row r="12" spans="2:4" ht="12.75">
      <c r="B12" s="1">
        <v>10</v>
      </c>
      <c r="C12" s="17">
        <f t="shared" si="0"/>
        <v>-12.727922061357855</v>
      </c>
      <c r="D12" s="10">
        <f t="shared" si="1"/>
        <v>1.397129428183181E-44</v>
      </c>
    </row>
    <row r="13" spans="2:4" ht="12.75">
      <c r="B13" s="1">
        <v>11</v>
      </c>
      <c r="C13" s="17">
        <f t="shared" si="0"/>
        <v>-12.586500705120546</v>
      </c>
      <c r="D13" s="10">
        <f t="shared" si="1"/>
        <v>2.413223557770954E-43</v>
      </c>
    </row>
    <row r="14" spans="2:4" ht="12.75">
      <c r="B14" s="1">
        <v>12</v>
      </c>
      <c r="C14" s="17">
        <f t="shared" si="0"/>
        <v>-12.445079348883237</v>
      </c>
      <c r="D14" s="10">
        <f t="shared" si="1"/>
        <v>3.8008271034891534E-42</v>
      </c>
    </row>
    <row r="15" spans="2:4" ht="12.75">
      <c r="B15" s="1">
        <v>13</v>
      </c>
      <c r="C15" s="17">
        <f t="shared" si="0"/>
        <v>-12.303657992645926</v>
      </c>
      <c r="D15" s="10">
        <f t="shared" si="1"/>
        <v>5.496580734276633E-41</v>
      </c>
    </row>
    <row r="16" spans="2:4" ht="12.75">
      <c r="B16" s="1">
        <v>14</v>
      </c>
      <c r="C16" s="17">
        <f t="shared" si="0"/>
        <v>-12.162236636408617</v>
      </c>
      <c r="D16" s="10">
        <f t="shared" si="1"/>
        <v>7.341861409355226E-40</v>
      </c>
    </row>
    <row r="17" spans="2:4" ht="12.75">
      <c r="B17" s="1">
        <v>15</v>
      </c>
      <c r="C17" s="17">
        <f t="shared" si="0"/>
        <v>-12.020815280171307</v>
      </c>
      <c r="D17" s="10">
        <f t="shared" si="1"/>
        <v>9.1039081476005E-39</v>
      </c>
    </row>
    <row r="18" spans="2:4" ht="12.75">
      <c r="B18" s="1">
        <v>16</v>
      </c>
      <c r="C18" s="17">
        <f t="shared" si="0"/>
        <v>-11.879393923933998</v>
      </c>
      <c r="D18" s="10">
        <f t="shared" si="1"/>
        <v>1.0526393795663097E-37</v>
      </c>
    </row>
    <row r="19" spans="2:4" ht="12.75">
      <c r="B19" s="1">
        <v>17</v>
      </c>
      <c r="C19" s="17">
        <f t="shared" si="0"/>
        <v>-11.737972567696689</v>
      </c>
      <c r="D19" s="10">
        <f t="shared" si="1"/>
        <v>1.139327328471772E-36</v>
      </c>
    </row>
    <row r="20" spans="2:4" ht="12.75">
      <c r="B20" s="1">
        <v>18</v>
      </c>
      <c r="C20" s="17">
        <f t="shared" si="0"/>
        <v>-11.59655121145938</v>
      </c>
      <c r="D20" s="10">
        <f t="shared" si="1"/>
        <v>1.1583161172796373E-35</v>
      </c>
    </row>
    <row r="21" spans="2:4" ht="12.75">
      <c r="B21" s="1">
        <v>19</v>
      </c>
      <c r="C21" s="17">
        <f t="shared" si="0"/>
        <v>-11.455129855222069</v>
      </c>
      <c r="D21" s="10">
        <f t="shared" si="1"/>
        <v>1.1095449123415493E-34</v>
      </c>
    </row>
    <row r="22" spans="2:4" ht="12.75">
      <c r="B22" s="1">
        <v>20</v>
      </c>
      <c r="C22" s="17">
        <f t="shared" si="0"/>
        <v>-11.31370849898476</v>
      </c>
      <c r="D22" s="10">
        <f t="shared" si="1"/>
        <v>1.004138145669104E-33</v>
      </c>
    </row>
    <row r="23" spans="2:4" ht="12.75">
      <c r="B23" s="1">
        <v>21</v>
      </c>
      <c r="C23" s="17">
        <f t="shared" si="0"/>
        <v>-11.17228714274745</v>
      </c>
      <c r="D23" s="10">
        <f t="shared" si="1"/>
        <v>8.606898391449476E-33</v>
      </c>
    </row>
    <row r="24" spans="2:4" ht="12.75">
      <c r="B24" s="1">
        <v>22</v>
      </c>
      <c r="C24" s="17">
        <f t="shared" si="0"/>
        <v>-11.030865786510141</v>
      </c>
      <c r="D24" s="10">
        <f t="shared" si="1"/>
        <v>7.002885509406633E-32</v>
      </c>
    </row>
    <row r="25" spans="2:4" ht="12.75">
      <c r="B25" s="1">
        <v>23</v>
      </c>
      <c r="C25" s="17">
        <f t="shared" si="0"/>
        <v>-10.889444430272832</v>
      </c>
      <c r="D25" s="10">
        <f t="shared" si="1"/>
        <v>5.419624437714712E-31</v>
      </c>
    </row>
    <row r="26" spans="2:4" ht="12.75">
      <c r="B26" s="1">
        <v>24</v>
      </c>
      <c r="C26" s="17">
        <f t="shared" si="0"/>
        <v>-10.748023074035522</v>
      </c>
      <c r="D26" s="10">
        <f t="shared" si="1"/>
        <v>3.996973022814555E-30</v>
      </c>
    </row>
    <row r="27" spans="2:4" ht="12.75">
      <c r="B27" s="1">
        <v>25</v>
      </c>
      <c r="C27" s="17">
        <f t="shared" si="0"/>
        <v>-10.606601717798213</v>
      </c>
      <c r="D27" s="10">
        <f t="shared" si="1"/>
        <v>2.8138690080614446E-29</v>
      </c>
    </row>
    <row r="28" spans="2:4" ht="12.75">
      <c r="B28" s="1">
        <v>26</v>
      </c>
      <c r="C28" s="17">
        <f t="shared" si="0"/>
        <v>-10.465180361560902</v>
      </c>
      <c r="D28" s="10">
        <f t="shared" si="1"/>
        <v>1.8939502938875185E-28</v>
      </c>
    </row>
    <row r="29" spans="2:4" ht="12.75">
      <c r="B29" s="1">
        <v>27</v>
      </c>
      <c r="C29" s="17">
        <f t="shared" si="0"/>
        <v>-10.323759005323593</v>
      </c>
      <c r="D29" s="10">
        <f t="shared" si="1"/>
        <v>1.2205457449497339E-27</v>
      </c>
    </row>
    <row r="30" spans="2:4" ht="12.75">
      <c r="B30" s="1">
        <v>28</v>
      </c>
      <c r="C30" s="17">
        <f t="shared" si="0"/>
        <v>-10.182337649086284</v>
      </c>
      <c r="D30" s="10">
        <f t="shared" si="1"/>
        <v>7.541229067010886E-27</v>
      </c>
    </row>
    <row r="31" spans="2:4" ht="12.75">
      <c r="B31" s="1">
        <v>29</v>
      </c>
      <c r="C31" s="17">
        <f t="shared" si="0"/>
        <v>-10.040916292848975</v>
      </c>
      <c r="D31" s="10">
        <f t="shared" si="1"/>
        <v>4.4727289638823193E-26</v>
      </c>
    </row>
    <row r="32" spans="2:4" ht="12.75">
      <c r="B32" s="1">
        <v>30</v>
      </c>
      <c r="C32" s="17">
        <f t="shared" si="0"/>
        <v>-9.899494936611665</v>
      </c>
      <c r="D32" s="10">
        <f t="shared" si="1"/>
        <v>2.5494555094129305E-25</v>
      </c>
    </row>
    <row r="33" spans="2:4" ht="12.75">
      <c r="B33" s="1">
        <v>31</v>
      </c>
      <c r="C33" s="17">
        <f t="shared" si="0"/>
        <v>-9.758073580374356</v>
      </c>
      <c r="D33" s="10">
        <f t="shared" si="1"/>
        <v>1.3980885051619095E-24</v>
      </c>
    </row>
    <row r="34" spans="2:4" ht="12.75">
      <c r="B34" s="1">
        <v>32</v>
      </c>
      <c r="C34" s="17">
        <f t="shared" si="0"/>
        <v>-9.616652224137045</v>
      </c>
      <c r="D34" s="10">
        <f t="shared" si="1"/>
        <v>7.383654917886363E-24</v>
      </c>
    </row>
    <row r="35" spans="2:4" ht="12.75">
      <c r="B35" s="1">
        <v>33</v>
      </c>
      <c r="C35" s="17">
        <f t="shared" si="0"/>
        <v>-9.475230867899736</v>
      </c>
      <c r="D35" s="10">
        <f t="shared" si="1"/>
        <v>3.758951594560345E-23</v>
      </c>
    </row>
    <row r="36" spans="2:4" ht="12.75">
      <c r="B36" s="1">
        <v>34</v>
      </c>
      <c r="C36" s="17">
        <f t="shared" si="0"/>
        <v>-9.333809511662427</v>
      </c>
      <c r="D36" s="10">
        <f t="shared" si="1"/>
        <v>1.8463085773281684E-22</v>
      </c>
    </row>
    <row r="37" spans="2:4" ht="12.75">
      <c r="B37" s="1">
        <v>35</v>
      </c>
      <c r="C37" s="17">
        <f t="shared" si="0"/>
        <v>-9.192388155425117</v>
      </c>
      <c r="D37" s="10">
        <f t="shared" si="1"/>
        <v>8.756777823899335E-22</v>
      </c>
    </row>
    <row r="38" spans="2:4" ht="12.75">
      <c r="B38" s="1">
        <v>36</v>
      </c>
      <c r="C38" s="17">
        <f t="shared" si="0"/>
        <v>-9.050966799187808</v>
      </c>
      <c r="D38" s="10">
        <f t="shared" si="1"/>
        <v>4.013523169287198E-21</v>
      </c>
    </row>
    <row r="39" spans="2:4" ht="12.75">
      <c r="B39" s="1">
        <v>37</v>
      </c>
      <c r="C39" s="17">
        <f t="shared" si="0"/>
        <v>-8.909545442950499</v>
      </c>
      <c r="D39" s="10">
        <f t="shared" si="1"/>
        <v>1.7789670263867647E-20</v>
      </c>
    </row>
    <row r="40" spans="2:4" ht="12.75">
      <c r="B40" s="1">
        <v>38</v>
      </c>
      <c r="C40" s="17">
        <f t="shared" si="0"/>
        <v>-8.76812408671319</v>
      </c>
      <c r="D40" s="10">
        <f t="shared" si="1"/>
        <v>7.630832244764281E-20</v>
      </c>
    </row>
    <row r="41" spans="2:4" ht="12.75">
      <c r="B41" s="1">
        <v>39</v>
      </c>
      <c r="C41" s="17">
        <f t="shared" si="0"/>
        <v>-8.626702730475879</v>
      </c>
      <c r="D41" s="10">
        <f t="shared" si="1"/>
        <v>3.169730317055899E-19</v>
      </c>
    </row>
    <row r="42" spans="2:4" ht="12.75">
      <c r="B42" s="1">
        <v>40</v>
      </c>
      <c r="C42" s="17">
        <f t="shared" si="0"/>
        <v>-8.48528137423857</v>
      </c>
      <c r="D42" s="10">
        <f t="shared" si="1"/>
        <v>1.275816452614999E-18</v>
      </c>
    </row>
    <row r="43" spans="2:4" ht="12.75">
      <c r="B43" s="1">
        <v>41</v>
      </c>
      <c r="C43" s="17">
        <f t="shared" si="0"/>
        <v>-8.34386001800126</v>
      </c>
      <c r="D43" s="10">
        <f t="shared" si="1"/>
        <v>4.978795912643921E-18</v>
      </c>
    </row>
    <row r="44" spans="2:4" ht="12.75">
      <c r="B44" s="1">
        <v>42</v>
      </c>
      <c r="C44" s="17">
        <f t="shared" si="0"/>
        <v>-8.202438661763951</v>
      </c>
      <c r="D44" s="10">
        <f t="shared" si="1"/>
        <v>1.8848298812151958E-17</v>
      </c>
    </row>
    <row r="45" spans="2:4" ht="12.75">
      <c r="B45" s="1">
        <v>43</v>
      </c>
      <c r="C45" s="17">
        <f t="shared" si="0"/>
        <v>-8.061017305526642</v>
      </c>
      <c r="D45" s="10">
        <f t="shared" si="1"/>
        <v>6.925653982139589E-17</v>
      </c>
    </row>
    <row r="46" spans="2:4" ht="12.75">
      <c r="B46" s="1">
        <v>44</v>
      </c>
      <c r="C46" s="17">
        <f t="shared" si="0"/>
        <v>-7.919595949289332</v>
      </c>
      <c r="D46" s="10">
        <f t="shared" si="1"/>
        <v>2.471199261808896E-16</v>
      </c>
    </row>
    <row r="47" spans="2:4" ht="12.75">
      <c r="B47" s="1">
        <v>45</v>
      </c>
      <c r="C47" s="17">
        <f t="shared" si="0"/>
        <v>-7.7781745930520225</v>
      </c>
      <c r="D47" s="10">
        <f t="shared" si="1"/>
        <v>8.566824107604213E-16</v>
      </c>
    </row>
    <row r="48" spans="2:4" ht="12.75">
      <c r="B48" s="1">
        <v>46</v>
      </c>
      <c r="C48" s="17">
        <f t="shared" si="0"/>
        <v>-7.636753236814713</v>
      </c>
      <c r="D48" s="10">
        <f t="shared" si="1"/>
        <v>2.8866472536492045E-15</v>
      </c>
    </row>
    <row r="49" spans="2:4" ht="12.75">
      <c r="B49" s="1">
        <v>47</v>
      </c>
      <c r="C49" s="17">
        <f t="shared" si="0"/>
        <v>-7.495331880577403</v>
      </c>
      <c r="D49" s="10">
        <f t="shared" si="1"/>
        <v>9.45837610770164E-15</v>
      </c>
    </row>
    <row r="50" spans="2:4" ht="12.75">
      <c r="B50" s="1">
        <v>48</v>
      </c>
      <c r="C50" s="17">
        <f t="shared" si="0"/>
        <v>-7.353910524340094</v>
      </c>
      <c r="D50" s="10">
        <f t="shared" si="1"/>
        <v>3.01485738432992E-14</v>
      </c>
    </row>
    <row r="51" spans="2:4" ht="12.75">
      <c r="B51" s="1">
        <v>49</v>
      </c>
      <c r="C51" s="17">
        <f t="shared" si="0"/>
        <v>-7.212489168102785</v>
      </c>
      <c r="D51" s="10">
        <f t="shared" si="1"/>
        <v>9.352210661594862E-14</v>
      </c>
    </row>
    <row r="52" spans="2:4" ht="12.75">
      <c r="B52" s="1">
        <v>50</v>
      </c>
      <c r="C52" s="17">
        <f t="shared" si="0"/>
        <v>-7.071067811865475</v>
      </c>
      <c r="D52" s="10">
        <f t="shared" si="1"/>
        <v>2.8243676198016475E-13</v>
      </c>
    </row>
    <row r="53" spans="2:4" ht="12.75">
      <c r="B53" s="1">
        <v>51</v>
      </c>
      <c r="C53" s="17">
        <f t="shared" si="0"/>
        <v>-6.929646455628165</v>
      </c>
      <c r="D53" s="10">
        <f t="shared" si="1"/>
        <v>8.306963587651958E-13</v>
      </c>
    </row>
    <row r="54" spans="2:4" ht="12.75">
      <c r="B54" s="1">
        <v>52</v>
      </c>
      <c r="C54" s="17">
        <f t="shared" si="0"/>
        <v>-6.788225099390856</v>
      </c>
      <c r="D54" s="10">
        <f t="shared" si="1"/>
        <v>2.3802645664618114E-12</v>
      </c>
    </row>
    <row r="55" spans="2:4" ht="12.75">
      <c r="B55" s="1">
        <v>53</v>
      </c>
      <c r="C55" s="17">
        <f t="shared" si="0"/>
        <v>-6.646803743153546</v>
      </c>
      <c r="D55" s="10">
        <f t="shared" si="1"/>
        <v>6.6467765252141094E-12</v>
      </c>
    </row>
    <row r="56" spans="2:4" ht="12.75">
      <c r="B56" s="1">
        <v>54</v>
      </c>
      <c r="C56" s="17">
        <f t="shared" si="0"/>
        <v>-6.505382386916237</v>
      </c>
      <c r="D56" s="10">
        <f t="shared" si="1"/>
        <v>1.809400276308262E-11</v>
      </c>
    </row>
    <row r="57" spans="2:4" ht="12.75">
      <c r="B57" s="1">
        <v>55</v>
      </c>
      <c r="C57" s="17">
        <f t="shared" si="0"/>
        <v>-6.363961030678928</v>
      </c>
      <c r="D57" s="10">
        <f t="shared" si="1"/>
        <v>4.803135278927418E-11</v>
      </c>
    </row>
    <row r="58" spans="2:4" ht="12.75">
      <c r="B58" s="1">
        <v>56</v>
      </c>
      <c r="C58" s="17">
        <f t="shared" si="0"/>
        <v>-6.222539674441618</v>
      </c>
      <c r="D58" s="10">
        <f t="shared" si="1"/>
        <v>1.2436689561508502E-10</v>
      </c>
    </row>
    <row r="59" spans="2:4" ht="12.75">
      <c r="B59" s="1">
        <v>57</v>
      </c>
      <c r="C59" s="17">
        <f t="shared" si="0"/>
        <v>-6.081118318204308</v>
      </c>
      <c r="D59" s="10">
        <f t="shared" si="1"/>
        <v>3.141900520802144E-10</v>
      </c>
    </row>
    <row r="60" spans="2:4" ht="12.75">
      <c r="B60" s="1">
        <v>58</v>
      </c>
      <c r="C60" s="17">
        <f t="shared" si="0"/>
        <v>-5.939696961966999</v>
      </c>
      <c r="D60" s="10">
        <f t="shared" si="1"/>
        <v>7.746409904736328E-10</v>
      </c>
    </row>
    <row r="61" spans="2:4" ht="12.75">
      <c r="B61" s="1">
        <v>59</v>
      </c>
      <c r="C61" s="17">
        <f t="shared" si="0"/>
        <v>-5.79827560572969</v>
      </c>
      <c r="D61" s="10">
        <f t="shared" si="1"/>
        <v>1.8643901804619766E-09</v>
      </c>
    </row>
    <row r="62" spans="2:4" ht="12.75">
      <c r="B62" s="1">
        <v>60</v>
      </c>
      <c r="C62" s="17">
        <f t="shared" si="0"/>
        <v>-5.65685424949238</v>
      </c>
      <c r="D62" s="10">
        <f t="shared" si="1"/>
        <v>4.381316924085643E-09</v>
      </c>
    </row>
    <row r="63" spans="2:4" ht="12.75">
      <c r="B63" s="1">
        <v>61</v>
      </c>
      <c r="C63" s="17">
        <f t="shared" si="0"/>
        <v>-5.5154328932550705</v>
      </c>
      <c r="D63" s="10">
        <f t="shared" si="1"/>
        <v>1.005548146511445E-08</v>
      </c>
    </row>
    <row r="64" spans="2:4" ht="12.75">
      <c r="B64" s="1">
        <v>62</v>
      </c>
      <c r="C64" s="17">
        <f t="shared" si="0"/>
        <v>-5.374011537017761</v>
      </c>
      <c r="D64" s="10">
        <f t="shared" si="1"/>
        <v>2.25437407040469E-08</v>
      </c>
    </row>
    <row r="65" spans="2:4" ht="12.75">
      <c r="B65" s="1">
        <v>63</v>
      </c>
      <c r="C65" s="17">
        <f t="shared" si="0"/>
        <v>-5.232590180780451</v>
      </c>
      <c r="D65" s="10">
        <f t="shared" si="1"/>
        <v>4.9381527256484055E-08</v>
      </c>
    </row>
    <row r="66" spans="2:4" ht="12.75">
      <c r="B66" s="1">
        <v>64</v>
      </c>
      <c r="C66" s="17">
        <f t="shared" si="0"/>
        <v>-5.091168824543142</v>
      </c>
      <c r="D66" s="10">
        <f t="shared" si="1"/>
        <v>1.0570733178341122E-07</v>
      </c>
    </row>
    <row r="67" spans="2:4" ht="12.75">
      <c r="B67" s="1">
        <v>65</v>
      </c>
      <c r="C67" s="17">
        <f aca="true" t="shared" si="2" ref="C67:C130">(B67-A$6)/A$8</f>
        <v>-4.949747468305833</v>
      </c>
      <c r="D67" s="10">
        <f aca="true" t="shared" si="3" ref="D67:D130">BINOMDIST(B67,200,A$4,0)</f>
        <v>2.2117226342375292E-07</v>
      </c>
    </row>
    <row r="68" spans="2:4" ht="12.75">
      <c r="B68" s="1">
        <v>66</v>
      </c>
      <c r="C68" s="17">
        <f t="shared" si="2"/>
        <v>-4.808326112068523</v>
      </c>
      <c r="D68" s="10">
        <f t="shared" si="3"/>
        <v>4.5239781154858857E-07</v>
      </c>
    </row>
    <row r="69" spans="2:4" ht="12.75">
      <c r="B69" s="1">
        <v>67</v>
      </c>
      <c r="C69" s="17">
        <f t="shared" si="2"/>
        <v>-4.666904755831213</v>
      </c>
      <c r="D69" s="10">
        <f t="shared" si="3"/>
        <v>9.04795623097177E-07</v>
      </c>
    </row>
    <row r="70" spans="2:4" ht="12.75">
      <c r="B70" s="1">
        <v>68</v>
      </c>
      <c r="C70" s="17">
        <f t="shared" si="2"/>
        <v>-4.525483399593904</v>
      </c>
      <c r="D70" s="10">
        <f t="shared" si="3"/>
        <v>1.7696737922341828E-06</v>
      </c>
    </row>
    <row r="71" spans="2:4" ht="12.75">
      <c r="B71" s="1">
        <v>69</v>
      </c>
      <c r="C71" s="17">
        <f t="shared" si="2"/>
        <v>-4.384062043356595</v>
      </c>
      <c r="D71" s="10">
        <f t="shared" si="3"/>
        <v>3.3854629068827366E-06</v>
      </c>
    </row>
    <row r="72" spans="2:4" ht="12.75">
      <c r="B72" s="1">
        <v>70</v>
      </c>
      <c r="C72" s="17">
        <f t="shared" si="2"/>
        <v>-4.242640687119285</v>
      </c>
      <c r="D72" s="10">
        <f t="shared" si="3"/>
        <v>6.3356520114520164E-06</v>
      </c>
    </row>
    <row r="73" spans="2:4" ht="12.75">
      <c r="B73" s="1">
        <v>71</v>
      </c>
      <c r="C73" s="17">
        <f t="shared" si="2"/>
        <v>-4.1012193308819755</v>
      </c>
      <c r="D73" s="10">
        <f t="shared" si="3"/>
        <v>1.1600489598433278E-05</v>
      </c>
    </row>
    <row r="74" spans="2:4" ht="12.75">
      <c r="B74" s="1">
        <v>72</v>
      </c>
      <c r="C74" s="17">
        <f t="shared" si="2"/>
        <v>-3.959797974644666</v>
      </c>
      <c r="D74" s="10">
        <f t="shared" si="3"/>
        <v>2.0784210530526307E-05</v>
      </c>
    </row>
    <row r="75" spans="2:4" ht="12.75">
      <c r="B75" s="1">
        <v>73</v>
      </c>
      <c r="C75" s="17">
        <f t="shared" si="2"/>
        <v>-3.8183766184073566</v>
      </c>
      <c r="D75" s="10">
        <f t="shared" si="3"/>
        <v>3.64435472316078E-05</v>
      </c>
    </row>
    <row r="76" spans="2:4" ht="12.75">
      <c r="B76" s="1">
        <v>74</v>
      </c>
      <c r="C76" s="17">
        <f t="shared" si="2"/>
        <v>-3.676955262170047</v>
      </c>
      <c r="D76" s="10">
        <f t="shared" si="3"/>
        <v>6.254500673532731E-05</v>
      </c>
    </row>
    <row r="77" spans="2:4" ht="12.75">
      <c r="B77" s="1">
        <v>75</v>
      </c>
      <c r="C77" s="17">
        <f t="shared" si="2"/>
        <v>-3.5355339059327373</v>
      </c>
      <c r="D77" s="10">
        <f t="shared" si="3"/>
        <v>0.00010507561131534998</v>
      </c>
    </row>
    <row r="78" spans="2:4" ht="12.75">
      <c r="B78" s="1">
        <v>76</v>
      </c>
      <c r="C78" s="17">
        <f t="shared" si="2"/>
        <v>-3.394112549695428</v>
      </c>
      <c r="D78" s="10">
        <f t="shared" si="3"/>
        <v>0.00017282172913708613</v>
      </c>
    </row>
    <row r="79" spans="2:4" ht="12.75">
      <c r="B79" s="1">
        <v>77</v>
      </c>
      <c r="C79" s="17">
        <f t="shared" si="2"/>
        <v>-3.2526911934581184</v>
      </c>
      <c r="D79" s="10">
        <f t="shared" si="3"/>
        <v>0.00027831031705193054</v>
      </c>
    </row>
    <row r="80" spans="2:4" ht="12.75">
      <c r="B80" s="1">
        <v>78</v>
      </c>
      <c r="C80" s="17">
        <f t="shared" si="2"/>
        <v>-3.111269837220809</v>
      </c>
      <c r="D80" s="10">
        <f t="shared" si="3"/>
        <v>0.00043887396150497075</v>
      </c>
    </row>
    <row r="81" spans="2:4" ht="12.75">
      <c r="B81" s="1">
        <v>79</v>
      </c>
      <c r="C81" s="17">
        <f t="shared" si="2"/>
        <v>-2.9698484809834995</v>
      </c>
      <c r="D81" s="10">
        <f t="shared" si="3"/>
        <v>0.0006777547253621071</v>
      </c>
    </row>
    <row r="82" spans="2:4" ht="12.75">
      <c r="B82" s="1">
        <v>80</v>
      </c>
      <c r="C82" s="17">
        <f t="shared" si="2"/>
        <v>-2.82842712474619</v>
      </c>
      <c r="D82" s="10">
        <f t="shared" si="3"/>
        <v>0.0010251040221101872</v>
      </c>
    </row>
    <row r="83" spans="2:4" ht="12.75">
      <c r="B83" s="1">
        <v>81</v>
      </c>
      <c r="C83" s="17">
        <f t="shared" si="2"/>
        <v>-2.6870057685088806</v>
      </c>
      <c r="D83" s="10">
        <f t="shared" si="3"/>
        <v>0.0015186726253484364</v>
      </c>
    </row>
    <row r="84" spans="2:4" ht="12.75">
      <c r="B84" s="1">
        <v>82</v>
      </c>
      <c r="C84" s="17">
        <f t="shared" si="2"/>
        <v>-2.545584412271571</v>
      </c>
      <c r="D84" s="10">
        <f t="shared" si="3"/>
        <v>0.002203927346542243</v>
      </c>
    </row>
    <row r="85" spans="2:4" ht="12.75">
      <c r="B85" s="1">
        <v>83</v>
      </c>
      <c r="C85" s="17">
        <f t="shared" si="2"/>
        <v>-2.4041630560342613</v>
      </c>
      <c r="D85" s="10">
        <f t="shared" si="3"/>
        <v>0.0031332942999034285</v>
      </c>
    </row>
    <row r="86" spans="2:4" ht="12.75">
      <c r="B86" s="1">
        <v>84</v>
      </c>
      <c r="C86" s="17">
        <f t="shared" si="2"/>
        <v>-2.262741699796952</v>
      </c>
      <c r="D86" s="10">
        <f t="shared" si="3"/>
        <v>0.004364231346294001</v>
      </c>
    </row>
    <row r="87" spans="2:4" ht="12.75">
      <c r="B87" s="1">
        <v>85</v>
      </c>
      <c r="C87" s="17">
        <f t="shared" si="2"/>
        <v>-2.1213203435596424</v>
      </c>
      <c r="D87" s="10">
        <f t="shared" si="3"/>
        <v>0.005955892190236559</v>
      </c>
    </row>
    <row r="88" spans="2:4" ht="12.75">
      <c r="B88" s="1">
        <v>86</v>
      </c>
      <c r="C88" s="17">
        <f t="shared" si="2"/>
        <v>-1.979898987322333</v>
      </c>
      <c r="D88" s="10">
        <f t="shared" si="3"/>
        <v>0.007964274440432613</v>
      </c>
    </row>
    <row r="89" spans="2:4" ht="12.75">
      <c r="B89" s="1">
        <v>87</v>
      </c>
      <c r="C89" s="17">
        <f t="shared" si="2"/>
        <v>-1.8384776310850235</v>
      </c>
      <c r="D89" s="10">
        <f t="shared" si="3"/>
        <v>0.0104359458184979</v>
      </c>
    </row>
    <row r="90" spans="2:4" ht="12.75">
      <c r="B90" s="1">
        <v>88</v>
      </c>
      <c r="C90" s="17">
        <f t="shared" si="2"/>
        <v>-1.697056274847714</v>
      </c>
      <c r="D90" s="10">
        <f t="shared" si="3"/>
        <v>0.013400703153298442</v>
      </c>
    </row>
    <row r="91" spans="2:4" ht="12.75">
      <c r="B91" s="1">
        <v>89</v>
      </c>
      <c r="C91" s="17">
        <f t="shared" si="2"/>
        <v>-1.5556349186104046</v>
      </c>
      <c r="D91" s="10">
        <f t="shared" si="3"/>
        <v>0.01686380621538693</v>
      </c>
    </row>
    <row r="92" spans="2:4" ht="12.75">
      <c r="B92" s="1">
        <v>90</v>
      </c>
      <c r="C92" s="17">
        <f t="shared" si="2"/>
        <v>-1.414213562373095</v>
      </c>
      <c r="D92" s="10">
        <f t="shared" si="3"/>
        <v>0.02079869433231056</v>
      </c>
    </row>
    <row r="93" spans="2:4" ht="12.75">
      <c r="B93" s="1">
        <v>91</v>
      </c>
      <c r="C93" s="17">
        <f t="shared" si="2"/>
        <v>-1.2727922061357855</v>
      </c>
      <c r="D93" s="10">
        <f t="shared" si="3"/>
        <v>0.025141278863232173</v>
      </c>
    </row>
    <row r="94" spans="2:4" ht="12.75">
      <c r="B94" s="1">
        <v>92</v>
      </c>
      <c r="C94" s="17">
        <f t="shared" si="2"/>
        <v>-1.131370849898476</v>
      </c>
      <c r="D94" s="10">
        <f t="shared" si="3"/>
        <v>0.02978694995752502</v>
      </c>
    </row>
    <row r="95" spans="2:4" ht="12.75">
      <c r="B95" s="1">
        <v>93</v>
      </c>
      <c r="C95" s="17">
        <f t="shared" si="2"/>
        <v>-0.9899494936611665</v>
      </c>
      <c r="D95" s="10">
        <f t="shared" si="3"/>
        <v>0.034591296724867805</v>
      </c>
    </row>
    <row r="96" spans="2:4" ht="12.75">
      <c r="B96" s="1">
        <v>94</v>
      </c>
      <c r="C96" s="17">
        <f t="shared" si="2"/>
        <v>-0.848528137423857</v>
      </c>
      <c r="D96" s="10">
        <f t="shared" si="3"/>
        <v>0.03937519946341333</v>
      </c>
    </row>
    <row r="97" spans="2:4" ht="12.75">
      <c r="B97" s="1">
        <v>95</v>
      </c>
      <c r="C97" s="17">
        <f t="shared" si="2"/>
        <v>-0.7071067811865475</v>
      </c>
      <c r="D97" s="10">
        <f t="shared" si="3"/>
        <v>0.043934433085493385</v>
      </c>
    </row>
    <row r="98" spans="2:4" ht="12.75">
      <c r="B98" s="1">
        <v>96</v>
      </c>
      <c r="C98" s="17">
        <f t="shared" si="2"/>
        <v>-0.565685424949238</v>
      </c>
      <c r="D98" s="10">
        <f t="shared" si="3"/>
        <v>0.04805328618725845</v>
      </c>
    </row>
    <row r="99" spans="2:4" ht="12.75">
      <c r="B99" s="1">
        <v>97</v>
      </c>
      <c r="C99" s="17">
        <f t="shared" si="2"/>
        <v>-0.4242640687119285</v>
      </c>
      <c r="D99" s="10">
        <f t="shared" si="3"/>
        <v>0.05152104910798845</v>
      </c>
    </row>
    <row r="100" spans="2:4" ht="12.75">
      <c r="B100" s="1">
        <v>98</v>
      </c>
      <c r="C100" s="17">
        <f t="shared" si="2"/>
        <v>-0.282842712474619</v>
      </c>
      <c r="D100" s="10">
        <f t="shared" si="3"/>
        <v>0.05414967406247763</v>
      </c>
    </row>
    <row r="101" spans="2:4" ht="12.75">
      <c r="B101" s="1">
        <v>99</v>
      </c>
      <c r="C101" s="17">
        <f t="shared" si="2"/>
        <v>-0.1414213562373095</v>
      </c>
      <c r="D101" s="10">
        <f t="shared" si="3"/>
        <v>0.0557905732764913</v>
      </c>
    </row>
    <row r="102" spans="2:4" ht="12.75">
      <c r="B102" s="1">
        <v>100</v>
      </c>
      <c r="C102" s="17">
        <f t="shared" si="2"/>
        <v>0</v>
      </c>
      <c r="D102" s="10">
        <f t="shared" si="3"/>
        <v>0.05634847900925617</v>
      </c>
    </row>
    <row r="103" spans="2:4" ht="12.75">
      <c r="B103" s="1">
        <v>101</v>
      </c>
      <c r="C103" s="17">
        <f t="shared" si="2"/>
        <v>0.1414213562373095</v>
      </c>
      <c r="D103" s="10">
        <f t="shared" si="3"/>
        <v>0.0557905732764913</v>
      </c>
    </row>
    <row r="104" spans="2:4" ht="12.75">
      <c r="B104" s="1">
        <v>102</v>
      </c>
      <c r="C104" s="17">
        <f t="shared" si="2"/>
        <v>0.282842712474619</v>
      </c>
      <c r="D104" s="10">
        <f t="shared" si="3"/>
        <v>0.05414967406247763</v>
      </c>
    </row>
    <row r="105" spans="2:4" ht="12.75">
      <c r="B105" s="1">
        <v>103</v>
      </c>
      <c r="C105" s="17">
        <f t="shared" si="2"/>
        <v>0.4242640687119285</v>
      </c>
      <c r="D105" s="10">
        <f t="shared" si="3"/>
        <v>0.05152104910798845</v>
      </c>
    </row>
    <row r="106" spans="2:4" ht="12.75">
      <c r="B106" s="1">
        <v>104</v>
      </c>
      <c r="C106" s="17">
        <f t="shared" si="2"/>
        <v>0.565685424949238</v>
      </c>
      <c r="D106" s="10">
        <f t="shared" si="3"/>
        <v>0.04805328618725845</v>
      </c>
    </row>
    <row r="107" spans="2:4" ht="12.75">
      <c r="B107" s="1">
        <v>105</v>
      </c>
      <c r="C107" s="17">
        <f t="shared" si="2"/>
        <v>0.7071067811865475</v>
      </c>
      <c r="D107" s="10">
        <f t="shared" si="3"/>
        <v>0.043934433085493385</v>
      </c>
    </row>
    <row r="108" spans="2:4" ht="12.75">
      <c r="B108" s="1">
        <v>106</v>
      </c>
      <c r="C108" s="17">
        <f t="shared" si="2"/>
        <v>0.848528137423857</v>
      </c>
      <c r="D108" s="10">
        <f t="shared" si="3"/>
        <v>0.03937519946341333</v>
      </c>
    </row>
    <row r="109" spans="2:4" ht="12.75">
      <c r="B109" s="1">
        <v>107</v>
      </c>
      <c r="C109" s="17">
        <f t="shared" si="2"/>
        <v>0.9899494936611665</v>
      </c>
      <c r="D109" s="10">
        <f t="shared" si="3"/>
        <v>0.034591296724867805</v>
      </c>
    </row>
    <row r="110" spans="2:4" ht="12.75">
      <c r="B110" s="1">
        <v>108</v>
      </c>
      <c r="C110" s="17">
        <f t="shared" si="2"/>
        <v>1.131370849898476</v>
      </c>
      <c r="D110" s="10">
        <f t="shared" si="3"/>
        <v>0.02978694995752502</v>
      </c>
    </row>
    <row r="111" spans="2:4" ht="12.75">
      <c r="B111" s="1">
        <v>109</v>
      </c>
      <c r="C111" s="17">
        <f t="shared" si="2"/>
        <v>1.2727922061357855</v>
      </c>
      <c r="D111" s="10">
        <f t="shared" si="3"/>
        <v>0.025141278863232173</v>
      </c>
    </row>
    <row r="112" spans="2:4" ht="12.75">
      <c r="B112" s="1">
        <v>110</v>
      </c>
      <c r="C112" s="17">
        <f t="shared" si="2"/>
        <v>1.414213562373095</v>
      </c>
      <c r="D112" s="10">
        <f t="shared" si="3"/>
        <v>0.02079869433231056</v>
      </c>
    </row>
    <row r="113" spans="2:4" ht="12.75">
      <c r="B113" s="1">
        <v>111</v>
      </c>
      <c r="C113" s="17">
        <f t="shared" si="2"/>
        <v>1.5556349186104046</v>
      </c>
      <c r="D113" s="10">
        <f t="shared" si="3"/>
        <v>0.01686380621538693</v>
      </c>
    </row>
    <row r="114" spans="2:4" ht="12.75">
      <c r="B114" s="1">
        <v>112</v>
      </c>
      <c r="C114" s="17">
        <f t="shared" si="2"/>
        <v>1.697056274847714</v>
      </c>
      <c r="D114" s="10">
        <f t="shared" si="3"/>
        <v>0.013400703153298442</v>
      </c>
    </row>
    <row r="115" spans="2:4" ht="12.75">
      <c r="B115" s="1">
        <v>113</v>
      </c>
      <c r="C115" s="17">
        <f t="shared" si="2"/>
        <v>1.8384776310850235</v>
      </c>
      <c r="D115" s="10">
        <f t="shared" si="3"/>
        <v>0.0104359458184979</v>
      </c>
    </row>
    <row r="116" spans="2:4" ht="12.75">
      <c r="B116" s="1">
        <v>114</v>
      </c>
      <c r="C116" s="17">
        <f t="shared" si="2"/>
        <v>1.979898987322333</v>
      </c>
      <c r="D116" s="10">
        <f t="shared" si="3"/>
        <v>0.007964274440432613</v>
      </c>
    </row>
    <row r="117" spans="2:4" ht="12.75">
      <c r="B117" s="1">
        <v>115</v>
      </c>
      <c r="C117" s="17">
        <f t="shared" si="2"/>
        <v>2.1213203435596424</v>
      </c>
      <c r="D117" s="10">
        <f t="shared" si="3"/>
        <v>0.005955892190236559</v>
      </c>
    </row>
    <row r="118" spans="2:4" ht="12.75">
      <c r="B118" s="1">
        <v>116</v>
      </c>
      <c r="C118" s="17">
        <f t="shared" si="2"/>
        <v>2.262741699796952</v>
      </c>
      <c r="D118" s="10">
        <f t="shared" si="3"/>
        <v>0.004364231346294001</v>
      </c>
    </row>
    <row r="119" spans="2:4" ht="12.75">
      <c r="B119" s="1">
        <v>117</v>
      </c>
      <c r="C119" s="17">
        <f t="shared" si="2"/>
        <v>2.4041630560342613</v>
      </c>
      <c r="D119" s="10">
        <f t="shared" si="3"/>
        <v>0.0031332942999034285</v>
      </c>
    </row>
    <row r="120" spans="2:4" ht="12.75">
      <c r="B120" s="1">
        <v>118</v>
      </c>
      <c r="C120" s="17">
        <f t="shared" si="2"/>
        <v>2.545584412271571</v>
      </c>
      <c r="D120" s="10">
        <f t="shared" si="3"/>
        <v>0.002203927346542243</v>
      </c>
    </row>
    <row r="121" spans="2:4" ht="12.75">
      <c r="B121" s="1">
        <v>119</v>
      </c>
      <c r="C121" s="17">
        <f t="shared" si="2"/>
        <v>2.6870057685088806</v>
      </c>
      <c r="D121" s="10">
        <f t="shared" si="3"/>
        <v>0.0015186726253484364</v>
      </c>
    </row>
    <row r="122" spans="2:4" ht="12.75">
      <c r="B122" s="1">
        <v>120</v>
      </c>
      <c r="C122" s="17">
        <f t="shared" si="2"/>
        <v>2.82842712474619</v>
      </c>
      <c r="D122" s="10">
        <f t="shared" si="3"/>
        <v>0.0010251040221101872</v>
      </c>
    </row>
    <row r="123" spans="2:4" ht="12.75">
      <c r="B123" s="1">
        <v>121</v>
      </c>
      <c r="C123" s="17">
        <f t="shared" si="2"/>
        <v>2.9698484809834995</v>
      </c>
      <c r="D123" s="10">
        <f t="shared" si="3"/>
        <v>0.0006777547253621071</v>
      </c>
    </row>
    <row r="124" spans="2:4" ht="12.75">
      <c r="B124" s="1">
        <v>122</v>
      </c>
      <c r="C124" s="17">
        <f t="shared" si="2"/>
        <v>3.111269837220809</v>
      </c>
      <c r="D124" s="10">
        <f t="shared" si="3"/>
        <v>0.00043887396150497075</v>
      </c>
    </row>
    <row r="125" spans="2:4" ht="12.75">
      <c r="B125" s="1">
        <v>123</v>
      </c>
      <c r="C125" s="17">
        <f t="shared" si="2"/>
        <v>3.2526911934581184</v>
      </c>
      <c r="D125" s="10">
        <f t="shared" si="3"/>
        <v>0.00027831031705193054</v>
      </c>
    </row>
    <row r="126" spans="2:4" ht="12.75">
      <c r="B126" s="1">
        <v>124</v>
      </c>
      <c r="C126" s="17">
        <f t="shared" si="2"/>
        <v>3.394112549695428</v>
      </c>
      <c r="D126" s="10">
        <f t="shared" si="3"/>
        <v>0.00017282172913708613</v>
      </c>
    </row>
    <row r="127" spans="2:4" ht="12.75">
      <c r="B127" s="1">
        <v>125</v>
      </c>
      <c r="C127" s="17">
        <f t="shared" si="2"/>
        <v>3.5355339059327373</v>
      </c>
      <c r="D127" s="10">
        <f t="shared" si="3"/>
        <v>0.00010507561131534998</v>
      </c>
    </row>
    <row r="128" spans="2:4" ht="12.75">
      <c r="B128" s="1">
        <v>126</v>
      </c>
      <c r="C128" s="17">
        <f t="shared" si="2"/>
        <v>3.676955262170047</v>
      </c>
      <c r="D128" s="10">
        <f t="shared" si="3"/>
        <v>6.254500673532731E-05</v>
      </c>
    </row>
    <row r="129" spans="2:4" ht="12.75">
      <c r="B129" s="1">
        <v>127</v>
      </c>
      <c r="C129" s="17">
        <f t="shared" si="2"/>
        <v>3.8183766184073566</v>
      </c>
      <c r="D129" s="10">
        <f t="shared" si="3"/>
        <v>3.64435472316078E-05</v>
      </c>
    </row>
    <row r="130" spans="2:4" ht="12.75">
      <c r="B130" s="1">
        <v>128</v>
      </c>
      <c r="C130" s="17">
        <f t="shared" si="2"/>
        <v>3.959797974644666</v>
      </c>
      <c r="D130" s="10">
        <f t="shared" si="3"/>
        <v>2.0784210530526307E-05</v>
      </c>
    </row>
    <row r="131" spans="2:4" ht="12.75">
      <c r="B131" s="1">
        <v>129</v>
      </c>
      <c r="C131" s="17">
        <f aca="true" t="shared" si="4" ref="C131:C194">(B131-A$6)/A$8</f>
        <v>4.1012193308819755</v>
      </c>
      <c r="D131" s="10">
        <f aca="true" t="shared" si="5" ref="D131:D194">BINOMDIST(B131,200,A$4,0)</f>
        <v>1.1600489598433278E-05</v>
      </c>
    </row>
    <row r="132" spans="2:4" ht="12.75">
      <c r="B132" s="1">
        <v>130</v>
      </c>
      <c r="C132" s="17">
        <f t="shared" si="4"/>
        <v>4.242640687119285</v>
      </c>
      <c r="D132" s="10">
        <f t="shared" si="5"/>
        <v>6.3356520114520164E-06</v>
      </c>
    </row>
    <row r="133" spans="2:4" ht="12.75">
      <c r="B133" s="1">
        <v>131</v>
      </c>
      <c r="C133" s="17">
        <f t="shared" si="4"/>
        <v>4.384062043356595</v>
      </c>
      <c r="D133" s="10">
        <f t="shared" si="5"/>
        <v>3.3854629068827366E-06</v>
      </c>
    </row>
    <row r="134" spans="2:4" ht="12.75">
      <c r="B134" s="1">
        <v>132</v>
      </c>
      <c r="C134" s="17">
        <f t="shared" si="4"/>
        <v>4.525483399593904</v>
      </c>
      <c r="D134" s="10">
        <f t="shared" si="5"/>
        <v>1.7696737922341828E-06</v>
      </c>
    </row>
    <row r="135" spans="2:4" ht="12.75">
      <c r="B135" s="1">
        <v>133</v>
      </c>
      <c r="C135" s="17">
        <f t="shared" si="4"/>
        <v>4.666904755831213</v>
      </c>
      <c r="D135" s="10">
        <f t="shared" si="5"/>
        <v>9.04795623097177E-07</v>
      </c>
    </row>
    <row r="136" spans="2:4" ht="12.75">
      <c r="B136" s="1">
        <v>134</v>
      </c>
      <c r="C136" s="17">
        <f t="shared" si="4"/>
        <v>4.808326112068523</v>
      </c>
      <c r="D136" s="10">
        <f t="shared" si="5"/>
        <v>4.5239781154858857E-07</v>
      </c>
    </row>
    <row r="137" spans="2:4" ht="12.75">
      <c r="B137" s="1">
        <v>135</v>
      </c>
      <c r="C137" s="17">
        <f t="shared" si="4"/>
        <v>4.949747468305833</v>
      </c>
      <c r="D137" s="10">
        <f t="shared" si="5"/>
        <v>2.2117226342375292E-07</v>
      </c>
    </row>
    <row r="138" spans="2:4" ht="12.75">
      <c r="B138" s="1">
        <v>136</v>
      </c>
      <c r="C138" s="17">
        <f t="shared" si="4"/>
        <v>5.091168824543142</v>
      </c>
      <c r="D138" s="10">
        <f t="shared" si="5"/>
        <v>1.0570733178341122E-07</v>
      </c>
    </row>
    <row r="139" spans="2:4" ht="12.75">
      <c r="B139" s="1">
        <v>137</v>
      </c>
      <c r="C139" s="17">
        <f t="shared" si="4"/>
        <v>5.232590180780451</v>
      </c>
      <c r="D139" s="10">
        <f t="shared" si="5"/>
        <v>4.9381527256484055E-08</v>
      </c>
    </row>
    <row r="140" spans="2:4" ht="12.75">
      <c r="B140" s="1">
        <v>138</v>
      </c>
      <c r="C140" s="17">
        <f t="shared" si="4"/>
        <v>5.374011537017761</v>
      </c>
      <c r="D140" s="10">
        <f t="shared" si="5"/>
        <v>2.25437407040469E-08</v>
      </c>
    </row>
    <row r="141" spans="2:4" ht="12.75">
      <c r="B141" s="1">
        <v>139</v>
      </c>
      <c r="C141" s="17">
        <f t="shared" si="4"/>
        <v>5.5154328932550705</v>
      </c>
      <c r="D141" s="10">
        <f t="shared" si="5"/>
        <v>1.005548146511445E-08</v>
      </c>
    </row>
    <row r="142" spans="2:4" ht="12.75">
      <c r="B142" s="1">
        <v>140</v>
      </c>
      <c r="C142" s="17">
        <f t="shared" si="4"/>
        <v>5.65685424949238</v>
      </c>
      <c r="D142" s="10">
        <f t="shared" si="5"/>
        <v>4.381316924085643E-09</v>
      </c>
    </row>
    <row r="143" spans="2:4" ht="12.75">
      <c r="B143" s="1">
        <v>141</v>
      </c>
      <c r="C143" s="17">
        <f t="shared" si="4"/>
        <v>5.79827560572969</v>
      </c>
      <c r="D143" s="10">
        <f t="shared" si="5"/>
        <v>1.8643901804619766E-09</v>
      </c>
    </row>
    <row r="144" spans="2:4" ht="12.75">
      <c r="B144" s="1">
        <v>142</v>
      </c>
      <c r="C144" s="17">
        <f t="shared" si="4"/>
        <v>5.939696961966999</v>
      </c>
      <c r="D144" s="10">
        <f t="shared" si="5"/>
        <v>7.746409904736328E-10</v>
      </c>
    </row>
    <row r="145" spans="2:4" ht="12.75">
      <c r="B145" s="1">
        <v>143</v>
      </c>
      <c r="C145" s="17">
        <f t="shared" si="4"/>
        <v>6.081118318204308</v>
      </c>
      <c r="D145" s="10">
        <f t="shared" si="5"/>
        <v>3.141900520802144E-10</v>
      </c>
    </row>
    <row r="146" spans="2:4" ht="12.75">
      <c r="B146" s="1">
        <v>144</v>
      </c>
      <c r="C146" s="17">
        <f t="shared" si="4"/>
        <v>6.222539674441618</v>
      </c>
      <c r="D146" s="10">
        <f t="shared" si="5"/>
        <v>1.2436689561508502E-10</v>
      </c>
    </row>
    <row r="147" spans="2:4" ht="12.75">
      <c r="B147" s="1">
        <v>145</v>
      </c>
      <c r="C147" s="17">
        <f t="shared" si="4"/>
        <v>6.363961030678928</v>
      </c>
      <c r="D147" s="10">
        <f t="shared" si="5"/>
        <v>4.803135278927418E-11</v>
      </c>
    </row>
    <row r="148" spans="2:4" ht="12.75">
      <c r="B148" s="1">
        <v>146</v>
      </c>
      <c r="C148" s="17">
        <f t="shared" si="4"/>
        <v>6.505382386916237</v>
      </c>
      <c r="D148" s="10">
        <f t="shared" si="5"/>
        <v>1.809400276308262E-11</v>
      </c>
    </row>
    <row r="149" spans="2:4" ht="12.75">
      <c r="B149" s="1">
        <v>147</v>
      </c>
      <c r="C149" s="17">
        <f t="shared" si="4"/>
        <v>6.646803743153546</v>
      </c>
      <c r="D149" s="10">
        <f t="shared" si="5"/>
        <v>6.6467765252141094E-12</v>
      </c>
    </row>
    <row r="150" spans="2:4" ht="12.75">
      <c r="B150" s="1">
        <v>148</v>
      </c>
      <c r="C150" s="17">
        <f t="shared" si="4"/>
        <v>6.788225099390856</v>
      </c>
      <c r="D150" s="10">
        <f t="shared" si="5"/>
        <v>2.3802645664618114E-12</v>
      </c>
    </row>
    <row r="151" spans="2:4" ht="12.75">
      <c r="B151" s="1">
        <v>149</v>
      </c>
      <c r="C151" s="17">
        <f t="shared" si="4"/>
        <v>6.929646455628165</v>
      </c>
      <c r="D151" s="10">
        <f t="shared" si="5"/>
        <v>8.306963587651958E-13</v>
      </c>
    </row>
    <row r="152" spans="2:4" ht="12.75">
      <c r="B152" s="1">
        <v>150</v>
      </c>
      <c r="C152" s="17">
        <f t="shared" si="4"/>
        <v>7.071067811865475</v>
      </c>
      <c r="D152" s="10">
        <f t="shared" si="5"/>
        <v>2.8243676198016475E-13</v>
      </c>
    </row>
    <row r="153" spans="2:4" ht="12.75">
      <c r="B153" s="1">
        <v>151</v>
      </c>
      <c r="C153" s="17">
        <f t="shared" si="4"/>
        <v>7.212489168102785</v>
      </c>
      <c r="D153" s="10">
        <f t="shared" si="5"/>
        <v>9.352210661594862E-14</v>
      </c>
    </row>
    <row r="154" spans="2:4" ht="12.75">
      <c r="B154" s="1">
        <v>152</v>
      </c>
      <c r="C154" s="17">
        <f t="shared" si="4"/>
        <v>7.353910524340094</v>
      </c>
      <c r="D154" s="10">
        <f t="shared" si="5"/>
        <v>3.01485738432992E-14</v>
      </c>
    </row>
    <row r="155" spans="2:4" ht="12.75">
      <c r="B155" s="1">
        <v>153</v>
      </c>
      <c r="C155" s="17">
        <f t="shared" si="4"/>
        <v>7.495331880577403</v>
      </c>
      <c r="D155" s="10">
        <f t="shared" si="5"/>
        <v>9.45837610770164E-15</v>
      </c>
    </row>
    <row r="156" spans="2:4" ht="12.75">
      <c r="B156" s="1">
        <v>154</v>
      </c>
      <c r="C156" s="17">
        <f t="shared" si="4"/>
        <v>7.636753236814713</v>
      </c>
      <c r="D156" s="10">
        <f t="shared" si="5"/>
        <v>2.8866472536492045E-15</v>
      </c>
    </row>
    <row r="157" spans="2:4" ht="12.75">
      <c r="B157" s="1">
        <v>155</v>
      </c>
      <c r="C157" s="17">
        <f t="shared" si="4"/>
        <v>7.7781745930520225</v>
      </c>
      <c r="D157" s="10">
        <f t="shared" si="5"/>
        <v>8.566824107604213E-16</v>
      </c>
    </row>
    <row r="158" spans="2:4" ht="12.75">
      <c r="B158" s="1">
        <v>156</v>
      </c>
      <c r="C158" s="17">
        <f t="shared" si="4"/>
        <v>7.919595949289332</v>
      </c>
      <c r="D158" s="10">
        <f t="shared" si="5"/>
        <v>2.471199261808896E-16</v>
      </c>
    </row>
    <row r="159" spans="2:4" ht="12.75">
      <c r="B159" s="1">
        <v>157</v>
      </c>
      <c r="C159" s="17">
        <f t="shared" si="4"/>
        <v>8.061017305526642</v>
      </c>
      <c r="D159" s="10">
        <f t="shared" si="5"/>
        <v>6.925653982139589E-17</v>
      </c>
    </row>
    <row r="160" spans="2:4" ht="12.75">
      <c r="B160" s="1">
        <v>158</v>
      </c>
      <c r="C160" s="17">
        <f t="shared" si="4"/>
        <v>8.202438661763951</v>
      </c>
      <c r="D160" s="10">
        <f t="shared" si="5"/>
        <v>1.8848298812151958E-17</v>
      </c>
    </row>
    <row r="161" spans="2:4" ht="12.75">
      <c r="B161" s="1">
        <v>159</v>
      </c>
      <c r="C161" s="17">
        <f t="shared" si="4"/>
        <v>8.34386001800126</v>
      </c>
      <c r="D161" s="10">
        <f t="shared" si="5"/>
        <v>4.978795912643921E-18</v>
      </c>
    </row>
    <row r="162" spans="2:4" ht="12.75">
      <c r="B162" s="1">
        <v>160</v>
      </c>
      <c r="C162" s="17">
        <f t="shared" si="4"/>
        <v>8.48528137423857</v>
      </c>
      <c r="D162" s="10">
        <f t="shared" si="5"/>
        <v>1.275816452614999E-18</v>
      </c>
    </row>
    <row r="163" spans="2:4" ht="12.75">
      <c r="B163" s="1">
        <v>161</v>
      </c>
      <c r="C163" s="17">
        <f t="shared" si="4"/>
        <v>8.626702730475879</v>
      </c>
      <c r="D163" s="10">
        <f t="shared" si="5"/>
        <v>3.169730317055899E-19</v>
      </c>
    </row>
    <row r="164" spans="2:4" ht="12.75">
      <c r="B164" s="1">
        <v>162</v>
      </c>
      <c r="C164" s="17">
        <f t="shared" si="4"/>
        <v>8.76812408671319</v>
      </c>
      <c r="D164" s="10">
        <f t="shared" si="5"/>
        <v>7.630832244764281E-20</v>
      </c>
    </row>
    <row r="165" spans="2:4" ht="12.75">
      <c r="B165" s="1">
        <v>163</v>
      </c>
      <c r="C165" s="17">
        <f t="shared" si="4"/>
        <v>8.909545442950499</v>
      </c>
      <c r="D165" s="10">
        <f t="shared" si="5"/>
        <v>1.7789670263867647E-20</v>
      </c>
    </row>
    <row r="166" spans="2:4" ht="12.75">
      <c r="B166" s="1">
        <v>164</v>
      </c>
      <c r="C166" s="17">
        <f t="shared" si="4"/>
        <v>9.050966799187808</v>
      </c>
      <c r="D166" s="10">
        <f t="shared" si="5"/>
        <v>4.013523169287198E-21</v>
      </c>
    </row>
    <row r="167" spans="2:4" ht="12.75">
      <c r="B167" s="1">
        <v>165</v>
      </c>
      <c r="C167" s="17">
        <f t="shared" si="4"/>
        <v>9.192388155425117</v>
      </c>
      <c r="D167" s="10">
        <f t="shared" si="5"/>
        <v>8.756777823899335E-22</v>
      </c>
    </row>
    <row r="168" spans="2:4" ht="12.75">
      <c r="B168" s="1">
        <v>166</v>
      </c>
      <c r="C168" s="17">
        <f t="shared" si="4"/>
        <v>9.333809511662427</v>
      </c>
      <c r="D168" s="10">
        <f t="shared" si="5"/>
        <v>1.8463085773281684E-22</v>
      </c>
    </row>
    <row r="169" spans="2:4" ht="12.75">
      <c r="B169" s="1">
        <v>167</v>
      </c>
      <c r="C169" s="17">
        <f t="shared" si="4"/>
        <v>9.475230867899736</v>
      </c>
      <c r="D169" s="10">
        <f t="shared" si="5"/>
        <v>3.758951594560345E-23</v>
      </c>
    </row>
    <row r="170" spans="2:4" ht="12.75">
      <c r="B170" s="1">
        <v>168</v>
      </c>
      <c r="C170" s="17">
        <f t="shared" si="4"/>
        <v>9.616652224137045</v>
      </c>
      <c r="D170" s="10">
        <f t="shared" si="5"/>
        <v>7.383654917886363E-24</v>
      </c>
    </row>
    <row r="171" spans="2:4" ht="12.75">
      <c r="B171" s="1">
        <v>169</v>
      </c>
      <c r="C171" s="17">
        <f t="shared" si="4"/>
        <v>9.758073580374356</v>
      </c>
      <c r="D171" s="10">
        <f t="shared" si="5"/>
        <v>1.3980885051619095E-24</v>
      </c>
    </row>
    <row r="172" spans="2:4" ht="12.75">
      <c r="B172" s="1">
        <v>170</v>
      </c>
      <c r="C172" s="17">
        <f t="shared" si="4"/>
        <v>9.899494936611665</v>
      </c>
      <c r="D172" s="10">
        <f t="shared" si="5"/>
        <v>2.5494555094129305E-25</v>
      </c>
    </row>
    <row r="173" spans="2:4" ht="12.75">
      <c r="B173" s="1">
        <v>171</v>
      </c>
      <c r="C173" s="17">
        <f t="shared" si="4"/>
        <v>10.040916292848975</v>
      </c>
      <c r="D173" s="10">
        <f t="shared" si="5"/>
        <v>4.4727289638823193E-26</v>
      </c>
    </row>
    <row r="174" spans="2:4" ht="12.75">
      <c r="B174" s="1">
        <v>172</v>
      </c>
      <c r="C174" s="17">
        <f t="shared" si="4"/>
        <v>10.182337649086284</v>
      </c>
      <c r="D174" s="10">
        <f t="shared" si="5"/>
        <v>7.541229067010886E-27</v>
      </c>
    </row>
    <row r="175" spans="2:4" ht="12.75">
      <c r="B175" s="1">
        <v>173</v>
      </c>
      <c r="C175" s="17">
        <f t="shared" si="4"/>
        <v>10.323759005323593</v>
      </c>
      <c r="D175" s="10">
        <f t="shared" si="5"/>
        <v>1.2205457449497339E-27</v>
      </c>
    </row>
    <row r="176" spans="2:4" ht="12.75">
      <c r="B176" s="1">
        <v>174</v>
      </c>
      <c r="C176" s="17">
        <f t="shared" si="4"/>
        <v>10.465180361560902</v>
      </c>
      <c r="D176" s="10">
        <f t="shared" si="5"/>
        <v>1.8939502938875185E-28</v>
      </c>
    </row>
    <row r="177" spans="2:4" ht="12.75">
      <c r="B177" s="1">
        <v>175</v>
      </c>
      <c r="C177" s="17">
        <f t="shared" si="4"/>
        <v>10.606601717798213</v>
      </c>
      <c r="D177" s="10">
        <f t="shared" si="5"/>
        <v>2.8138690080614446E-29</v>
      </c>
    </row>
    <row r="178" spans="2:4" ht="12.75">
      <c r="B178" s="1">
        <v>176</v>
      </c>
      <c r="C178" s="17">
        <f t="shared" si="4"/>
        <v>10.748023074035522</v>
      </c>
      <c r="D178" s="10">
        <f t="shared" si="5"/>
        <v>3.996973022814555E-30</v>
      </c>
    </row>
    <row r="179" spans="2:4" ht="12.75">
      <c r="B179" s="1">
        <v>177</v>
      </c>
      <c r="C179" s="17">
        <f t="shared" si="4"/>
        <v>10.889444430272832</v>
      </c>
      <c r="D179" s="10">
        <f t="shared" si="5"/>
        <v>5.419624437714712E-31</v>
      </c>
    </row>
    <row r="180" spans="2:4" ht="12.75">
      <c r="B180" s="1">
        <v>178</v>
      </c>
      <c r="C180" s="17">
        <f t="shared" si="4"/>
        <v>11.030865786510141</v>
      </c>
      <c r="D180" s="10">
        <f t="shared" si="5"/>
        <v>7.002885509406633E-32</v>
      </c>
    </row>
    <row r="181" spans="2:4" ht="12.75">
      <c r="B181" s="1">
        <v>179</v>
      </c>
      <c r="C181" s="17">
        <f t="shared" si="4"/>
        <v>11.17228714274745</v>
      </c>
      <c r="D181" s="10">
        <f t="shared" si="5"/>
        <v>8.606898391449476E-33</v>
      </c>
    </row>
    <row r="182" spans="2:4" ht="12.75">
      <c r="B182" s="1">
        <v>180</v>
      </c>
      <c r="C182" s="17">
        <f t="shared" si="4"/>
        <v>11.31370849898476</v>
      </c>
      <c r="D182" s="10">
        <f t="shared" si="5"/>
        <v>1.004138145669104E-33</v>
      </c>
    </row>
    <row r="183" spans="2:4" ht="12.75">
      <c r="B183" s="1">
        <v>181</v>
      </c>
      <c r="C183" s="17">
        <f t="shared" si="4"/>
        <v>11.455129855222069</v>
      </c>
      <c r="D183" s="10">
        <f t="shared" si="5"/>
        <v>1.1095449123415493E-34</v>
      </c>
    </row>
    <row r="184" spans="2:4" ht="12.75">
      <c r="B184" s="1">
        <v>182</v>
      </c>
      <c r="C184" s="17">
        <f t="shared" si="4"/>
        <v>11.59655121145938</v>
      </c>
      <c r="D184" s="10">
        <f t="shared" si="5"/>
        <v>1.1583161172796373E-35</v>
      </c>
    </row>
    <row r="185" spans="2:4" ht="12.75">
      <c r="B185" s="1">
        <v>183</v>
      </c>
      <c r="C185" s="17">
        <f t="shared" si="4"/>
        <v>11.737972567696689</v>
      </c>
      <c r="D185" s="10">
        <f t="shared" si="5"/>
        <v>1.139327328471772E-36</v>
      </c>
    </row>
    <row r="186" spans="2:4" ht="12.75">
      <c r="B186" s="1">
        <v>184</v>
      </c>
      <c r="C186" s="17">
        <f t="shared" si="4"/>
        <v>11.879393923933998</v>
      </c>
      <c r="D186" s="10">
        <f t="shared" si="5"/>
        <v>1.0526393795663097E-37</v>
      </c>
    </row>
    <row r="187" spans="2:4" ht="12.75">
      <c r="B187" s="1">
        <v>185</v>
      </c>
      <c r="C187" s="17">
        <f t="shared" si="4"/>
        <v>12.020815280171307</v>
      </c>
      <c r="D187" s="10">
        <f t="shared" si="5"/>
        <v>9.1039081476005E-39</v>
      </c>
    </row>
    <row r="188" spans="2:4" ht="12.75">
      <c r="B188" s="1">
        <v>186</v>
      </c>
      <c r="C188" s="17">
        <f t="shared" si="4"/>
        <v>12.162236636408617</v>
      </c>
      <c r="D188" s="10">
        <f t="shared" si="5"/>
        <v>7.341861409355226E-40</v>
      </c>
    </row>
    <row r="189" spans="2:4" ht="12.75">
      <c r="B189" s="1">
        <v>187</v>
      </c>
      <c r="C189" s="17">
        <f t="shared" si="4"/>
        <v>12.303657992645926</v>
      </c>
      <c r="D189" s="10">
        <f t="shared" si="5"/>
        <v>5.496580734276633E-41</v>
      </c>
    </row>
    <row r="190" spans="2:4" ht="12.75">
      <c r="B190" s="1">
        <v>188</v>
      </c>
      <c r="C190" s="17">
        <f t="shared" si="4"/>
        <v>12.445079348883237</v>
      </c>
      <c r="D190" s="10">
        <f t="shared" si="5"/>
        <v>3.8008271034891534E-42</v>
      </c>
    </row>
    <row r="191" spans="2:4" ht="12.75">
      <c r="B191" s="1">
        <v>189</v>
      </c>
      <c r="C191" s="17">
        <f t="shared" si="4"/>
        <v>12.586500705120546</v>
      </c>
      <c r="D191" s="10">
        <f t="shared" si="5"/>
        <v>2.413223557770954E-43</v>
      </c>
    </row>
    <row r="192" spans="2:4" ht="12.75">
      <c r="B192" s="1">
        <v>190</v>
      </c>
      <c r="C192" s="17">
        <f t="shared" si="4"/>
        <v>12.727922061357855</v>
      </c>
      <c r="D192" s="10">
        <f t="shared" si="5"/>
        <v>1.397129428183181E-44</v>
      </c>
    </row>
    <row r="193" spans="2:4" ht="12.75">
      <c r="B193" s="1">
        <v>191</v>
      </c>
      <c r="C193" s="17">
        <f t="shared" si="4"/>
        <v>12.869343417595164</v>
      </c>
      <c r="D193" s="10">
        <f t="shared" si="5"/>
        <v>7.314813760121353E-46</v>
      </c>
    </row>
    <row r="194" spans="2:4" ht="12.75">
      <c r="B194" s="1">
        <v>192</v>
      </c>
      <c r="C194" s="17">
        <f t="shared" si="4"/>
        <v>13.010764773832474</v>
      </c>
      <c r="D194" s="10">
        <f t="shared" si="5"/>
        <v>3.42881895005688E-47</v>
      </c>
    </row>
    <row r="195" spans="2:4" ht="12.75">
      <c r="B195" s="1">
        <v>193</v>
      </c>
      <c r="C195" s="17">
        <f aca="true" t="shared" si="6" ref="C195:C202">(B195-A$6)/A$8</f>
        <v>13.152186130069783</v>
      </c>
      <c r="D195" s="10">
        <f aca="true" t="shared" si="7" ref="D195:D202">BINOMDIST(B195,200,A$4,0)</f>
        <v>1.4212721036505172E-48</v>
      </c>
    </row>
    <row r="196" spans="2:4" ht="12.75">
      <c r="B196" s="1">
        <v>194</v>
      </c>
      <c r="C196" s="17">
        <f t="shared" si="6"/>
        <v>13.293607486307092</v>
      </c>
      <c r="D196" s="10">
        <f t="shared" si="7"/>
        <v>5.128301404924535E-50</v>
      </c>
    </row>
    <row r="197" spans="2:4" ht="12.75">
      <c r="B197" s="1">
        <v>195</v>
      </c>
      <c r="C197" s="17">
        <f t="shared" si="6"/>
        <v>13.435028842544403</v>
      </c>
      <c r="D197" s="10">
        <f t="shared" si="7"/>
        <v>1.577938893822931E-51</v>
      </c>
    </row>
    <row r="198" spans="2:4" ht="12.75">
      <c r="B198" s="1">
        <v>196</v>
      </c>
      <c r="C198" s="17">
        <f t="shared" si="6"/>
        <v>13.576450198781712</v>
      </c>
      <c r="D198" s="10">
        <f t="shared" si="7"/>
        <v>4.025354320976857E-53</v>
      </c>
    </row>
    <row r="199" spans="2:4" ht="12.75">
      <c r="B199" s="1">
        <v>197</v>
      </c>
      <c r="C199" s="17">
        <f t="shared" si="6"/>
        <v>13.717871555019022</v>
      </c>
      <c r="D199" s="10">
        <f t="shared" si="7"/>
        <v>8.173308265942842E-55</v>
      </c>
    </row>
    <row r="200" spans="2:4" ht="12.75">
      <c r="B200" s="1">
        <v>198</v>
      </c>
      <c r="C200" s="17">
        <f t="shared" si="6"/>
        <v>13.85929291125633</v>
      </c>
      <c r="D200" s="10">
        <f t="shared" si="7"/>
        <v>1.2383800402943677E-56</v>
      </c>
    </row>
    <row r="201" spans="2:4" ht="12.75">
      <c r="B201" s="1">
        <v>199</v>
      </c>
      <c r="C201" s="17">
        <f t="shared" si="6"/>
        <v>14.00071426749364</v>
      </c>
      <c r="D201" s="10">
        <f t="shared" si="7"/>
        <v>1.2446030555722266E-58</v>
      </c>
    </row>
    <row r="202" spans="2:4" ht="12.75">
      <c r="B202" s="1">
        <v>200</v>
      </c>
      <c r="C202" s="17">
        <f t="shared" si="6"/>
        <v>14.14213562373095</v>
      </c>
      <c r="D202" s="10">
        <f t="shared" si="7"/>
        <v>6.223015277861121E-61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jbarret</cp:lastModifiedBy>
  <dcterms:created xsi:type="dcterms:W3CDTF">2012-05-13T12:58:16Z</dcterms:created>
  <dcterms:modified xsi:type="dcterms:W3CDTF">2012-06-25T09:30:10Z</dcterms:modified>
  <cp:category/>
  <cp:version/>
  <cp:contentType/>
  <cp:contentStatus/>
</cp:coreProperties>
</file>